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Sayfa1" sheetId="1" r:id="rId1"/>
    <sheet name="Sayfa3" sheetId="3" r:id="rId2"/>
  </sheets>
  <definedNames>
    <definedName name="_xlnm._FilterDatabase" localSheetId="0" hidden="1">Sayfa1!$A$3:$I$264</definedName>
    <definedName name="_xlnm.Print_Titles" localSheetId="0">Sayfa1!$1:$1</definedName>
  </definedNames>
  <calcPr calcId="162913"/>
</workbook>
</file>

<file path=xl/calcChain.xml><?xml version="1.0" encoding="utf-8"?>
<calcChain xmlns="http://schemas.openxmlformats.org/spreadsheetml/2006/main">
  <c r="D263" i="1" l="1"/>
  <c r="E263" i="1"/>
  <c r="F263" i="1"/>
  <c r="G263" i="1"/>
  <c r="H263" i="1"/>
  <c r="I263" i="1"/>
  <c r="L263" i="1" s="1"/>
  <c r="J263" i="1"/>
  <c r="C263" i="1"/>
  <c r="D256" i="1"/>
  <c r="E256" i="1"/>
  <c r="F256" i="1"/>
  <c r="G256" i="1"/>
  <c r="H256" i="1"/>
  <c r="I256" i="1"/>
  <c r="L256" i="1" s="1"/>
  <c r="J256" i="1"/>
  <c r="C256" i="1"/>
  <c r="D240" i="1"/>
  <c r="E240" i="1"/>
  <c r="F240" i="1"/>
  <c r="G240" i="1"/>
  <c r="H240" i="1"/>
  <c r="I240" i="1"/>
  <c r="L240" i="1" s="1"/>
  <c r="J240" i="1"/>
  <c r="C240" i="1"/>
  <c r="D232" i="1"/>
  <c r="E232" i="1"/>
  <c r="F232" i="1"/>
  <c r="G232" i="1"/>
  <c r="H232" i="1"/>
  <c r="I232" i="1"/>
  <c r="J232" i="1"/>
  <c r="C232" i="1"/>
  <c r="D219" i="1"/>
  <c r="E219" i="1"/>
  <c r="F219" i="1"/>
  <c r="G219" i="1"/>
  <c r="H219" i="1"/>
  <c r="I219" i="1"/>
  <c r="L219" i="1" s="1"/>
  <c r="J219" i="1"/>
  <c r="C219" i="1"/>
  <c r="D206" i="1"/>
  <c r="E206" i="1"/>
  <c r="F206" i="1"/>
  <c r="G206" i="1"/>
  <c r="H206" i="1"/>
  <c r="I206" i="1"/>
  <c r="L206" i="1" s="1"/>
  <c r="J206" i="1"/>
  <c r="C206" i="1"/>
  <c r="D189" i="1"/>
  <c r="E189" i="1"/>
  <c r="F189" i="1"/>
  <c r="G189" i="1"/>
  <c r="H189" i="1"/>
  <c r="I189" i="1"/>
  <c r="J189" i="1"/>
  <c r="C189" i="1"/>
  <c r="D179" i="1"/>
  <c r="E179" i="1"/>
  <c r="F179" i="1"/>
  <c r="G179" i="1"/>
  <c r="H179" i="1"/>
  <c r="I179" i="1"/>
  <c r="L179" i="1" s="1"/>
  <c r="J179" i="1"/>
  <c r="C179" i="1"/>
  <c r="D163" i="1"/>
  <c r="E163" i="1"/>
  <c r="F163" i="1"/>
  <c r="G163" i="1"/>
  <c r="H163" i="1"/>
  <c r="I163" i="1"/>
  <c r="J163" i="1"/>
  <c r="C163" i="1"/>
  <c r="D154" i="1"/>
  <c r="E154" i="1"/>
  <c r="F154" i="1"/>
  <c r="G154" i="1"/>
  <c r="H154" i="1"/>
  <c r="I154" i="1"/>
  <c r="L154" i="1" s="1"/>
  <c r="J154" i="1"/>
  <c r="C154" i="1"/>
  <c r="D139" i="1"/>
  <c r="E139" i="1"/>
  <c r="F139" i="1"/>
  <c r="G139" i="1"/>
  <c r="H139" i="1"/>
  <c r="I139" i="1"/>
  <c r="L139" i="1" s="1"/>
  <c r="J139" i="1"/>
  <c r="C139" i="1"/>
  <c r="D126" i="1"/>
  <c r="E126" i="1"/>
  <c r="F126" i="1"/>
  <c r="G126" i="1"/>
  <c r="H126" i="1"/>
  <c r="I126" i="1"/>
  <c r="L126" i="1" s="1"/>
  <c r="J126" i="1"/>
  <c r="C126" i="1"/>
  <c r="D111" i="1"/>
  <c r="E111" i="1"/>
  <c r="F111" i="1"/>
  <c r="G111" i="1"/>
  <c r="H111" i="1"/>
  <c r="I111" i="1"/>
  <c r="J111" i="1"/>
  <c r="C111" i="1"/>
  <c r="D104" i="1"/>
  <c r="E104" i="1"/>
  <c r="F104" i="1"/>
  <c r="G104" i="1"/>
  <c r="H104" i="1"/>
  <c r="I104" i="1"/>
  <c r="L104" i="1" s="1"/>
  <c r="J104" i="1"/>
  <c r="C104" i="1"/>
  <c r="D89" i="1"/>
  <c r="E89" i="1"/>
  <c r="F89" i="1"/>
  <c r="G89" i="1"/>
  <c r="H89" i="1"/>
  <c r="I89" i="1"/>
  <c r="L89" i="1" s="1"/>
  <c r="J89" i="1"/>
  <c r="C89" i="1"/>
  <c r="D78" i="1"/>
  <c r="E78" i="1"/>
  <c r="F78" i="1"/>
  <c r="G78" i="1"/>
  <c r="H78" i="1"/>
  <c r="I78" i="1"/>
  <c r="J78" i="1"/>
  <c r="C78" i="1"/>
  <c r="D58" i="1"/>
  <c r="E58" i="1"/>
  <c r="F58" i="1"/>
  <c r="G58" i="1"/>
  <c r="H58" i="1"/>
  <c r="I58" i="1"/>
  <c r="L58" i="1" s="1"/>
  <c r="J58" i="1"/>
  <c r="C58" i="1"/>
  <c r="D44" i="1"/>
  <c r="E44" i="1"/>
  <c r="F44" i="1"/>
  <c r="G44" i="1"/>
  <c r="H44" i="1"/>
  <c r="I44" i="1"/>
  <c r="J44" i="1"/>
  <c r="C44" i="1"/>
  <c r="D35" i="1"/>
  <c r="E35" i="1"/>
  <c r="F35" i="1"/>
  <c r="G35" i="1"/>
  <c r="H35" i="1"/>
  <c r="I35" i="1"/>
  <c r="J35" i="1"/>
  <c r="C35" i="1"/>
  <c r="J23" i="1"/>
  <c r="E23" i="1"/>
  <c r="F23" i="1"/>
  <c r="G23" i="1"/>
  <c r="H23" i="1"/>
  <c r="I23" i="1"/>
  <c r="L23" i="1" s="1"/>
  <c r="D23" i="1"/>
  <c r="J14" i="1"/>
  <c r="I14" i="1"/>
  <c r="E14" i="1"/>
  <c r="F14" i="1"/>
  <c r="G14" i="1"/>
  <c r="H14" i="1"/>
  <c r="D14" i="1"/>
  <c r="M5" i="1"/>
  <c r="M6" i="1"/>
  <c r="M7" i="1"/>
  <c r="M8" i="1"/>
  <c r="M9" i="1"/>
  <c r="M10" i="1"/>
  <c r="M11" i="1"/>
  <c r="M12" i="1"/>
  <c r="M13" i="1"/>
  <c r="M15" i="1"/>
  <c r="M16" i="1"/>
  <c r="M17" i="1"/>
  <c r="M18" i="1"/>
  <c r="M19" i="1"/>
  <c r="M20" i="1"/>
  <c r="M21" i="1"/>
  <c r="M22" i="1"/>
  <c r="M24" i="1"/>
  <c r="M25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5" i="1"/>
  <c r="M48" i="1"/>
  <c r="M49" i="1"/>
  <c r="M50" i="1"/>
  <c r="M51" i="1"/>
  <c r="M52" i="1"/>
  <c r="M53" i="1"/>
  <c r="M54" i="1"/>
  <c r="M55" i="1"/>
  <c r="M56" i="1"/>
  <c r="M57" i="1"/>
  <c r="M59" i="1"/>
  <c r="M60" i="1"/>
  <c r="M61" i="1"/>
  <c r="M62" i="1"/>
  <c r="M63" i="1"/>
  <c r="M64" i="1"/>
  <c r="M65" i="1"/>
  <c r="M68" i="1"/>
  <c r="M69" i="1"/>
  <c r="M70" i="1"/>
  <c r="M71" i="1"/>
  <c r="M72" i="1"/>
  <c r="M73" i="1"/>
  <c r="M74" i="1"/>
  <c r="M75" i="1"/>
  <c r="M76" i="1"/>
  <c r="M77" i="1"/>
  <c r="M79" i="1"/>
  <c r="M80" i="1"/>
  <c r="M81" i="1"/>
  <c r="M82" i="1"/>
  <c r="M83" i="1"/>
  <c r="M84" i="1"/>
  <c r="M85" i="1"/>
  <c r="M86" i="1"/>
  <c r="M87" i="1"/>
  <c r="M88" i="1"/>
  <c r="M90" i="1"/>
  <c r="M91" i="1"/>
  <c r="M94" i="1"/>
  <c r="M95" i="1"/>
  <c r="M96" i="1"/>
  <c r="M97" i="1"/>
  <c r="M98" i="1"/>
  <c r="M99" i="1"/>
  <c r="M100" i="1"/>
  <c r="M101" i="1"/>
  <c r="M102" i="1"/>
  <c r="M103" i="1"/>
  <c r="M105" i="1"/>
  <c r="M106" i="1"/>
  <c r="M107" i="1"/>
  <c r="M108" i="1"/>
  <c r="M109" i="1"/>
  <c r="M110" i="1"/>
  <c r="M112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8" i="1"/>
  <c r="M159" i="1"/>
  <c r="M160" i="1"/>
  <c r="M161" i="1"/>
  <c r="M162" i="1"/>
  <c r="M164" i="1"/>
  <c r="M165" i="1"/>
  <c r="M168" i="1"/>
  <c r="M169" i="1"/>
  <c r="M170" i="1"/>
  <c r="M171" i="1"/>
  <c r="M172" i="1"/>
  <c r="M173" i="1"/>
  <c r="M174" i="1"/>
  <c r="M175" i="1"/>
  <c r="M176" i="1"/>
  <c r="M177" i="1"/>
  <c r="M178" i="1"/>
  <c r="M180" i="1"/>
  <c r="M181" i="1"/>
  <c r="M182" i="1"/>
  <c r="M183" i="1"/>
  <c r="M184" i="1"/>
  <c r="M185" i="1"/>
  <c r="M186" i="1"/>
  <c r="M187" i="1"/>
  <c r="M188" i="1"/>
  <c r="M190" i="1"/>
  <c r="M191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20" i="1"/>
  <c r="M221" i="1"/>
  <c r="M224" i="1"/>
  <c r="M225" i="1"/>
  <c r="M226" i="1"/>
  <c r="M227" i="1"/>
  <c r="M228" i="1"/>
  <c r="M229" i="1"/>
  <c r="M230" i="1"/>
  <c r="M231" i="1"/>
  <c r="M233" i="1"/>
  <c r="M234" i="1"/>
  <c r="M235" i="1"/>
  <c r="M236" i="1"/>
  <c r="M237" i="1"/>
  <c r="M238" i="1"/>
  <c r="M239" i="1"/>
  <c r="M241" i="1"/>
  <c r="M242" i="1"/>
  <c r="M245" i="1"/>
  <c r="M246" i="1"/>
  <c r="M247" i="1"/>
  <c r="M248" i="1"/>
  <c r="M249" i="1"/>
  <c r="M250" i="1"/>
  <c r="M251" i="1"/>
  <c r="M252" i="1"/>
  <c r="M253" i="1"/>
  <c r="M254" i="1"/>
  <c r="M255" i="1"/>
  <c r="M257" i="1"/>
  <c r="M258" i="1"/>
  <c r="M259" i="1"/>
  <c r="M260" i="1"/>
  <c r="M261" i="1"/>
  <c r="M262" i="1"/>
  <c r="M264" i="1"/>
  <c r="M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4" i="1"/>
  <c r="L25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5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8" i="1"/>
  <c r="L69" i="1"/>
  <c r="L70" i="1"/>
  <c r="L71" i="1"/>
  <c r="L72" i="1"/>
  <c r="L73" i="1"/>
  <c r="L74" i="1"/>
  <c r="L75" i="1"/>
  <c r="L76" i="1"/>
  <c r="L77" i="1"/>
  <c r="L79" i="1"/>
  <c r="L80" i="1"/>
  <c r="L81" i="1"/>
  <c r="L82" i="1"/>
  <c r="L83" i="1"/>
  <c r="L84" i="1"/>
  <c r="L85" i="1"/>
  <c r="L86" i="1"/>
  <c r="L87" i="1"/>
  <c r="L88" i="1"/>
  <c r="L90" i="1"/>
  <c r="L91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2" i="1"/>
  <c r="L115" i="1"/>
  <c r="L116" i="1"/>
  <c r="L117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4" i="1"/>
  <c r="L145" i="1"/>
  <c r="L146" i="1"/>
  <c r="L147" i="1"/>
  <c r="L148" i="1"/>
  <c r="L149" i="1"/>
  <c r="L150" i="1"/>
  <c r="L151" i="1"/>
  <c r="L152" i="1"/>
  <c r="L153" i="1"/>
  <c r="L155" i="1"/>
  <c r="L156" i="1"/>
  <c r="L157" i="1"/>
  <c r="L158" i="1"/>
  <c r="L159" i="1"/>
  <c r="L160" i="1"/>
  <c r="L161" i="1"/>
  <c r="L162" i="1"/>
  <c r="L164" i="1"/>
  <c r="L165" i="1"/>
  <c r="L168" i="1"/>
  <c r="L169" i="1"/>
  <c r="L170" i="1"/>
  <c r="L171" i="1"/>
  <c r="L172" i="1"/>
  <c r="L173" i="1"/>
  <c r="L174" i="1"/>
  <c r="L175" i="1"/>
  <c r="L176" i="1"/>
  <c r="L177" i="1"/>
  <c r="L178" i="1"/>
  <c r="L180" i="1"/>
  <c r="L181" i="1"/>
  <c r="L182" i="1"/>
  <c r="L183" i="1"/>
  <c r="L184" i="1"/>
  <c r="L185" i="1"/>
  <c r="L186" i="1"/>
  <c r="L187" i="1"/>
  <c r="L188" i="1"/>
  <c r="L190" i="1"/>
  <c r="L191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20" i="1"/>
  <c r="L221" i="1"/>
  <c r="L224" i="1"/>
  <c r="L225" i="1"/>
  <c r="L226" i="1"/>
  <c r="L227" i="1"/>
  <c r="L228" i="1"/>
  <c r="L229" i="1"/>
  <c r="L230" i="1"/>
  <c r="L231" i="1"/>
  <c r="L233" i="1"/>
  <c r="L234" i="1"/>
  <c r="L235" i="1"/>
  <c r="L236" i="1"/>
  <c r="L237" i="1"/>
  <c r="L238" i="1"/>
  <c r="L239" i="1"/>
  <c r="L241" i="1"/>
  <c r="L242" i="1"/>
  <c r="L245" i="1"/>
  <c r="L246" i="1"/>
  <c r="L247" i="1"/>
  <c r="L248" i="1"/>
  <c r="L249" i="1"/>
  <c r="L250" i="1"/>
  <c r="L251" i="1"/>
  <c r="L252" i="1"/>
  <c r="L253" i="1"/>
  <c r="L254" i="1"/>
  <c r="L255" i="1"/>
  <c r="L257" i="1"/>
  <c r="L258" i="1"/>
  <c r="L259" i="1"/>
  <c r="L260" i="1"/>
  <c r="L261" i="1"/>
  <c r="L262" i="1"/>
  <c r="L264" i="1"/>
  <c r="L4" i="1"/>
  <c r="L14" i="1" l="1"/>
  <c r="L44" i="1"/>
  <c r="L111" i="1"/>
  <c r="L163" i="1"/>
  <c r="L232" i="1"/>
  <c r="L78" i="1"/>
  <c r="L189" i="1"/>
  <c r="L35" i="1"/>
</calcChain>
</file>

<file path=xl/sharedStrings.xml><?xml version="1.0" encoding="utf-8"?>
<sst xmlns="http://schemas.openxmlformats.org/spreadsheetml/2006/main" count="525" uniqueCount="97">
  <si>
    <t>Ilce Adi</t>
  </si>
  <si>
    <t>MADDE ADI</t>
  </si>
  <si>
    <t>Uretim Miktari(ton)</t>
  </si>
  <si>
    <t>Armut</t>
  </si>
  <si>
    <t>Ayva</t>
  </si>
  <si>
    <t>Badem</t>
  </si>
  <si>
    <t>Ceviz</t>
  </si>
  <si>
    <t>Dut</t>
  </si>
  <si>
    <t>Elma (Amasya)</t>
  </si>
  <si>
    <t>Elma (Diğer)</t>
  </si>
  <si>
    <t>Elma (Golden)</t>
  </si>
  <si>
    <t>Elma (Grannysmith)</t>
  </si>
  <si>
    <t>Elma (Starking)</t>
  </si>
  <si>
    <t>Erik</t>
  </si>
  <si>
    <t>İncir</t>
  </si>
  <si>
    <t>Kayısı (Zerdali hariç) (örtüaltı dahil)</t>
  </si>
  <si>
    <t>Kiraz</t>
  </si>
  <si>
    <t>Nar</t>
  </si>
  <si>
    <t>Şeftali (Diğer)</t>
  </si>
  <si>
    <t>Üzüm (Sofralık Çekirdekli) (örtüaltı dahil)</t>
  </si>
  <si>
    <t>Üzüm (Şaraplık)</t>
  </si>
  <si>
    <t>Vişne</t>
  </si>
  <si>
    <t>Zerdali</t>
  </si>
  <si>
    <t>Trabzon Hurması</t>
  </si>
  <si>
    <t>İğde</t>
  </si>
  <si>
    <t>Antepfıstığı</t>
  </si>
  <si>
    <t>Kızılcık</t>
  </si>
  <si>
    <t>Şeftali (Nektarin) (örtüaltı dahil)</t>
  </si>
  <si>
    <t>Çilek (örtüaltı dahil)</t>
  </si>
  <si>
    <t>İlçe Kapladigi
Alan (dekar)</t>
  </si>
  <si>
    <t>İl Kapladigi
Alan (dekar)</t>
  </si>
  <si>
    <t>İlçe Toplam
Meyve Veren</t>
  </si>
  <si>
    <t>İlçe Toplam
Meyve Vermeyen</t>
  </si>
  <si>
    <t>İl Toplam
Meyve Veren</t>
  </si>
  <si>
    <t>İl Toplam
Meyve Vermeyen</t>
  </si>
  <si>
    <t>İlçe Uretim
Miktari(ton)</t>
  </si>
  <si>
    <t>İl Uretim
Miktari(ton)</t>
  </si>
  <si>
    <t>İLÇE
VERIM (kg/meyve veren agac)</t>
  </si>
  <si>
    <t>Avakado</t>
  </si>
  <si>
    <t>Böğürtlen</t>
  </si>
  <si>
    <t>Çay</t>
  </si>
  <si>
    <t>Çörekotu</t>
  </si>
  <si>
    <t>Fındık</t>
  </si>
  <si>
    <t>Greyfurt (Altıntop)</t>
  </si>
  <si>
    <t>Hünnap (Çiğde)</t>
  </si>
  <si>
    <t>Kapari (Gebere Otu)</t>
  </si>
  <si>
    <t>Keçiboynuzu</t>
  </si>
  <si>
    <t>Kekik</t>
  </si>
  <si>
    <t>Kestane</t>
  </si>
  <si>
    <t>Kırmızı Biber (Baharatlık-İşlenmemiş)</t>
  </si>
  <si>
    <t>Kimyon</t>
  </si>
  <si>
    <t>Kişniş</t>
  </si>
  <si>
    <t>Kivi</t>
  </si>
  <si>
    <t>Limon</t>
  </si>
  <si>
    <t>Mandalina (Clementine)</t>
  </si>
  <si>
    <t>Mandalina (Diğer)</t>
  </si>
  <si>
    <t>Mandalina (King)</t>
  </si>
  <si>
    <t>Mandalina (Satsuma)</t>
  </si>
  <si>
    <t>Mavi Yemiş (Likapa)</t>
  </si>
  <si>
    <t>Muşmula</t>
  </si>
  <si>
    <t>Muz (örtüaltı dahil)</t>
  </si>
  <si>
    <t>Portakal (Diğer)</t>
  </si>
  <si>
    <t>Portakal (Washington)</t>
  </si>
  <si>
    <t>Portakal (Yafa)</t>
  </si>
  <si>
    <t>Rezene</t>
  </si>
  <si>
    <t>Süpürge Otu</t>
  </si>
  <si>
    <t>Turunç</t>
  </si>
  <si>
    <t>Üzüm (Kurutmalık Çekirdekli)</t>
  </si>
  <si>
    <t>Üzüm (Kurutmalık Çekirdeksiz)</t>
  </si>
  <si>
    <t>Üzüm (Sofralık Çekirdeksiz) (örtüaltı dahil)</t>
  </si>
  <si>
    <t>Yenidünya</t>
  </si>
  <si>
    <t>Zeytin (Sofralık)</t>
  </si>
  <si>
    <t>Zeytin (Yağlık)</t>
  </si>
  <si>
    <t>Türkiye Üretim Miktari (ton)</t>
  </si>
  <si>
    <t>İlçenin İlde payı (%)</t>
  </si>
  <si>
    <t>İlin Türkiye'de payı (%)</t>
  </si>
  <si>
    <t>ALAN (da)</t>
  </si>
  <si>
    <t>TOPLAM ELMA</t>
  </si>
  <si>
    <t>TOPLAM ÜZÜM</t>
  </si>
  <si>
    <t>AĞAÇ SAYISI (ad)</t>
  </si>
  <si>
    <t>ÜRETİM MİKTARI (ton)</t>
  </si>
  <si>
    <t>VERİM</t>
  </si>
  <si>
    <t>E
L
A
Z
I
Ğ
A
Ğ
I
N</t>
  </si>
  <si>
    <t>E
L
A
Z
I
Ğ
A
L
A
C
A
K
A
Y
A</t>
  </si>
  <si>
    <t>ÜRÜN ADI</t>
  </si>
  <si>
    <t>E
L
A
Z
I
Ğ
A
R
I
C
A
K</t>
  </si>
  <si>
    <t>E
L
A
Z
I
Ğ
B
A
S
K
İ
L</t>
  </si>
  <si>
    <t>E
L
A
Z
I
Ğ
K
A
R
A
K
O
Ç
A
N</t>
  </si>
  <si>
    <t>E
L
A
Z
I
Ğ   
K
E
B
A
N</t>
  </si>
  <si>
    <t>K
O
V
A
N
C
I
L
A
R</t>
  </si>
  <si>
    <t>M
A
D
E
N</t>
  </si>
  <si>
    <t>E
L
A
Z
I
Ğ
M
E
R
K
E
Z</t>
  </si>
  <si>
    <t>ÜRETİM
 MİKTARI PAYI (%)</t>
  </si>
  <si>
    <t>P
A
L
U</t>
  </si>
  <si>
    <t>S
İ
V
R
İ
C
E</t>
  </si>
  <si>
    <t>Ilce
Adi</t>
  </si>
  <si>
    <t>ELAZIĞ İLÇELERİ 2019 YILI MEYVE ÜRÜNLERİ İSTATİSTİKLERİ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</si>
</sst>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3FC8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NumberFormat="1"/>
    <xf numFmtId="0" fontId="1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/>
    <xf numFmtId="3" fontId="2" fillId="5" borderId="1" xfId="0" applyNumberFormat="1" applyFont="1" applyFill="1" applyBorder="1"/>
    <xf numFmtId="3" fontId="2" fillId="5" borderId="3" xfId="0" applyNumberFormat="1" applyFont="1" applyFill="1" applyBorder="1"/>
    <xf numFmtId="3" fontId="3" fillId="5" borderId="14" xfId="0" applyNumberFormat="1" applyFont="1" applyFill="1" applyBorder="1"/>
    <xf numFmtId="3" fontId="2" fillId="5" borderId="8" xfId="0" applyNumberFormat="1" applyFont="1" applyFill="1" applyBorder="1"/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3" fontId="2" fillId="3" borderId="3" xfId="0" applyNumberFormat="1" applyFont="1" applyFill="1" applyBorder="1"/>
    <xf numFmtId="3" fontId="3" fillId="3" borderId="14" xfId="0" applyNumberFormat="1" applyFont="1" applyFill="1" applyBorder="1"/>
    <xf numFmtId="3" fontId="2" fillId="3" borderId="8" xfId="0" applyNumberFormat="1" applyFont="1" applyFill="1" applyBorder="1"/>
    <xf numFmtId="0" fontId="5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7" borderId="21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0" fontId="3" fillId="7" borderId="23" xfId="0" applyFont="1" applyFill="1" applyBorder="1"/>
    <xf numFmtId="0" fontId="2" fillId="7" borderId="23" xfId="0" applyFont="1" applyFill="1" applyBorder="1"/>
    <xf numFmtId="0" fontId="3" fillId="7" borderId="2" xfId="0" applyFont="1" applyFill="1" applyBorder="1"/>
    <xf numFmtId="0" fontId="2" fillId="4" borderId="21" xfId="0" applyFont="1" applyFill="1" applyBorder="1"/>
    <xf numFmtId="0" fontId="3" fillId="4" borderId="2" xfId="0" quotePrefix="1" applyFont="1" applyFill="1" applyBorder="1" applyAlignment="1">
      <alignment horizontal="center" vertical="center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5" xfId="0" applyFont="1" applyFill="1" applyBorder="1"/>
    <xf numFmtId="0" fontId="3" fillId="4" borderId="2" xfId="0" applyFont="1" applyFill="1" applyBorder="1"/>
    <xf numFmtId="0" fontId="3" fillId="4" borderId="23" xfId="0" applyFont="1" applyFill="1" applyBorder="1"/>
    <xf numFmtId="0" fontId="2" fillId="4" borderId="24" xfId="0" applyFont="1" applyFill="1" applyBorder="1"/>
    <xf numFmtId="0" fontId="3" fillId="4" borderId="2" xfId="0" quotePrefix="1" applyFont="1" applyFill="1" applyBorder="1" applyAlignment="1">
      <alignment horizontal="left"/>
    </xf>
    <xf numFmtId="0" fontId="3" fillId="4" borderId="23" xfId="0" quotePrefix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3" fillId="2" borderId="13" xfId="0" applyNumberFormat="1" applyFont="1" applyFill="1" applyBorder="1"/>
    <xf numFmtId="3" fontId="3" fillId="2" borderId="15" xfId="0" applyNumberFormat="1" applyFont="1" applyFill="1" applyBorder="1"/>
    <xf numFmtId="3" fontId="2" fillId="2" borderId="7" xfId="0" applyNumberFormat="1" applyFont="1" applyFill="1" applyBorder="1"/>
    <xf numFmtId="3" fontId="2" fillId="2" borderId="10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3" fontId="2" fillId="5" borderId="16" xfId="0" applyNumberFormat="1" applyFont="1" applyFill="1" applyBorder="1"/>
    <xf numFmtId="3" fontId="2" fillId="5" borderId="17" xfId="0" applyNumberFormat="1" applyFont="1" applyFill="1" applyBorder="1"/>
    <xf numFmtId="3" fontId="2" fillId="5" borderId="5" xfId="0" applyNumberFormat="1" applyFont="1" applyFill="1" applyBorder="1"/>
    <xf numFmtId="3" fontId="2" fillId="5" borderId="6" xfId="0" applyNumberFormat="1" applyFont="1" applyFill="1" applyBorder="1"/>
    <xf numFmtId="3" fontId="2" fillId="5" borderId="11" xfId="0" applyNumberFormat="1" applyFont="1" applyFill="1" applyBorder="1"/>
    <xf numFmtId="3" fontId="2" fillId="5" borderId="12" xfId="0" applyNumberFormat="1" applyFont="1" applyFill="1" applyBorder="1"/>
    <xf numFmtId="3" fontId="3" fillId="5" borderId="13" xfId="0" applyNumberFormat="1" applyFont="1" applyFill="1" applyBorder="1"/>
    <xf numFmtId="3" fontId="3" fillId="5" borderId="15" xfId="0" applyNumberFormat="1" applyFont="1" applyFill="1" applyBorder="1"/>
    <xf numFmtId="3" fontId="2" fillId="5" borderId="7" xfId="0" applyNumberFormat="1" applyFont="1" applyFill="1" applyBorder="1"/>
    <xf numFmtId="3" fontId="2" fillId="5" borderId="10" xfId="0" applyNumberFormat="1" applyFont="1" applyFill="1" applyBorder="1"/>
    <xf numFmtId="0" fontId="3" fillId="5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3" fontId="2" fillId="3" borderId="16" xfId="0" applyNumberFormat="1" applyFont="1" applyFill="1" applyBorder="1"/>
    <xf numFmtId="3" fontId="2" fillId="3" borderId="17" xfId="0" applyNumberFormat="1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3" fillId="3" borderId="13" xfId="0" applyNumberFormat="1" applyFont="1" applyFill="1" applyBorder="1"/>
    <xf numFmtId="3" fontId="3" fillId="3" borderId="15" xfId="0" applyNumberFormat="1" applyFont="1" applyFill="1" applyBorder="1"/>
    <xf numFmtId="3" fontId="2" fillId="3" borderId="7" xfId="0" applyNumberFormat="1" applyFont="1" applyFill="1" applyBorder="1"/>
    <xf numFmtId="3" fontId="2" fillId="3" borderId="10" xfId="0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2" fontId="2" fillId="2" borderId="32" xfId="0" applyNumberFormat="1" applyFont="1" applyFill="1" applyBorder="1"/>
    <xf numFmtId="2" fontId="2" fillId="2" borderId="29" xfId="0" applyNumberFormat="1" applyFont="1" applyFill="1" applyBorder="1"/>
    <xf numFmtId="2" fontId="2" fillId="2" borderId="33" xfId="0" applyNumberFormat="1" applyFont="1" applyFill="1" applyBorder="1"/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2" fontId="2" fillId="6" borderId="16" xfId="0" applyNumberFormat="1" applyFont="1" applyFill="1" applyBorder="1"/>
    <xf numFmtId="2" fontId="2" fillId="6" borderId="17" xfId="0" applyNumberFormat="1" applyFont="1" applyFill="1" applyBorder="1"/>
    <xf numFmtId="2" fontId="2" fillId="6" borderId="5" xfId="0" applyNumberFormat="1" applyFont="1" applyFill="1" applyBorder="1"/>
    <xf numFmtId="2" fontId="2" fillId="6" borderId="6" xfId="0" applyNumberFormat="1" applyFont="1" applyFill="1" applyBorder="1"/>
    <xf numFmtId="2" fontId="2" fillId="6" borderId="11" xfId="0" applyNumberFormat="1" applyFont="1" applyFill="1" applyBorder="1"/>
    <xf numFmtId="2" fontId="2" fillId="6" borderId="12" xfId="0" applyNumberFormat="1" applyFont="1" applyFill="1" applyBorder="1"/>
    <xf numFmtId="2" fontId="2" fillId="6" borderId="13" xfId="0" applyNumberFormat="1" applyFont="1" applyFill="1" applyBorder="1"/>
    <xf numFmtId="2" fontId="2" fillId="6" borderId="15" xfId="0" applyNumberFormat="1" applyFont="1" applyFill="1" applyBorder="1"/>
    <xf numFmtId="2" fontId="2" fillId="6" borderId="7" xfId="0" applyNumberFormat="1" applyFont="1" applyFill="1" applyBorder="1"/>
    <xf numFmtId="2" fontId="2" fillId="6" borderId="10" xfId="0" applyNumberFormat="1" applyFont="1" applyFill="1" applyBorder="1"/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2" fillId="4" borderId="2" xfId="0" applyFont="1" applyFill="1" applyBorder="1"/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3FC80"/>
      <color rgb="FFFAF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zoomScale="90" zoomScaleNormal="90" workbookViewId="0">
      <selection activeCell="A244" sqref="A244"/>
    </sheetView>
  </sheetViews>
  <sheetFormatPr defaultRowHeight="15.75" x14ac:dyDescent="0.25"/>
  <cols>
    <col min="1" max="1" width="9.85546875" style="16" customWidth="1"/>
    <col min="2" max="2" width="29.42578125" style="16" customWidth="1"/>
    <col min="3" max="8" width="12.85546875" style="16" customWidth="1"/>
    <col min="9" max="11" width="14" style="16" customWidth="1"/>
    <col min="12" max="12" width="11.42578125" style="16" customWidth="1"/>
    <col min="13" max="13" width="11.7109375" style="16" customWidth="1"/>
    <col min="14" max="14" width="16" style="16" customWidth="1"/>
    <col min="15" max="16384" width="9.140625" style="16"/>
  </cols>
  <sheetData>
    <row r="1" spans="1:14" ht="31.5" customHeight="1" thickBot="1" x14ac:dyDescent="0.3">
      <c r="A1" s="111" t="s">
        <v>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38.25" customHeight="1" thickBot="1" x14ac:dyDescent="0.3">
      <c r="A2" s="20"/>
      <c r="B2" s="25"/>
      <c r="C2" s="127" t="s">
        <v>76</v>
      </c>
      <c r="D2" s="128"/>
      <c r="E2" s="129" t="s">
        <v>79</v>
      </c>
      <c r="F2" s="130"/>
      <c r="G2" s="130"/>
      <c r="H2" s="131"/>
      <c r="I2" s="132" t="s">
        <v>80</v>
      </c>
      <c r="J2" s="133"/>
      <c r="K2" s="134"/>
      <c r="L2" s="135" t="s">
        <v>92</v>
      </c>
      <c r="M2" s="136"/>
      <c r="N2" s="75" t="s">
        <v>81</v>
      </c>
    </row>
    <row r="3" spans="1:14" ht="63.75" thickBot="1" x14ac:dyDescent="0.3">
      <c r="A3" s="21" t="s">
        <v>95</v>
      </c>
      <c r="B3" s="26" t="s">
        <v>84</v>
      </c>
      <c r="C3" s="35" t="s">
        <v>29</v>
      </c>
      <c r="D3" s="36" t="s">
        <v>30</v>
      </c>
      <c r="E3" s="5" t="s">
        <v>31</v>
      </c>
      <c r="F3" s="17" t="s">
        <v>33</v>
      </c>
      <c r="G3" s="17" t="s">
        <v>32</v>
      </c>
      <c r="H3" s="49" t="s">
        <v>34</v>
      </c>
      <c r="I3" s="61" t="s">
        <v>35</v>
      </c>
      <c r="J3" s="18" t="s">
        <v>36</v>
      </c>
      <c r="K3" s="62" t="s">
        <v>73</v>
      </c>
      <c r="L3" s="82" t="s">
        <v>74</v>
      </c>
      <c r="M3" s="83" t="s">
        <v>75</v>
      </c>
      <c r="N3" s="76" t="s">
        <v>37</v>
      </c>
    </row>
    <row r="4" spans="1:14" ht="26.25" customHeight="1" x14ac:dyDescent="0.25">
      <c r="A4" s="137" t="s">
        <v>82</v>
      </c>
      <c r="B4" s="27" t="s">
        <v>3</v>
      </c>
      <c r="C4" s="37">
        <v>0</v>
      </c>
      <c r="D4" s="38">
        <v>6463</v>
      </c>
      <c r="E4" s="50">
        <v>100</v>
      </c>
      <c r="F4" s="6">
        <v>121501</v>
      </c>
      <c r="G4" s="6">
        <v>10</v>
      </c>
      <c r="H4" s="51">
        <v>44631</v>
      </c>
      <c r="I4" s="63">
        <v>4</v>
      </c>
      <c r="J4" s="11">
        <v>5042</v>
      </c>
      <c r="K4" s="64">
        <v>530723</v>
      </c>
      <c r="L4" s="84">
        <f>I4/J4*100</f>
        <v>7.9333597778659268E-2</v>
      </c>
      <c r="M4" s="85">
        <f>J4/K4*100</f>
        <v>0.95002477752047687</v>
      </c>
      <c r="N4" s="77">
        <v>40</v>
      </c>
    </row>
    <row r="5" spans="1:14" ht="26.25" customHeight="1" x14ac:dyDescent="0.25">
      <c r="A5" s="138"/>
      <c r="B5" s="28" t="s">
        <v>4</v>
      </c>
      <c r="C5" s="39">
        <v>0</v>
      </c>
      <c r="D5" s="40">
        <v>398</v>
      </c>
      <c r="E5" s="52">
        <v>100</v>
      </c>
      <c r="F5" s="7">
        <v>14508</v>
      </c>
      <c r="G5" s="7">
        <v>12</v>
      </c>
      <c r="H5" s="53">
        <v>24697</v>
      </c>
      <c r="I5" s="65">
        <v>3</v>
      </c>
      <c r="J5" s="12">
        <v>462</v>
      </c>
      <c r="K5" s="66">
        <v>180542</v>
      </c>
      <c r="L5" s="86">
        <f t="shared" ref="L5:L80" si="0">I5/J5*100</f>
        <v>0.64935064935064934</v>
      </c>
      <c r="M5" s="87">
        <f t="shared" ref="M5:M80" si="1">J5/K5*100</f>
        <v>0.25589613497136404</v>
      </c>
      <c r="N5" s="78">
        <v>30</v>
      </c>
    </row>
    <row r="6" spans="1:14" ht="26.25" customHeight="1" x14ac:dyDescent="0.25">
      <c r="A6" s="138"/>
      <c r="B6" s="28" t="s">
        <v>5</v>
      </c>
      <c r="C6" s="39">
        <v>4660</v>
      </c>
      <c r="D6" s="40">
        <v>13307</v>
      </c>
      <c r="E6" s="52">
        <v>169631</v>
      </c>
      <c r="F6" s="7">
        <v>314278</v>
      </c>
      <c r="G6" s="7">
        <v>96800</v>
      </c>
      <c r="H6" s="53">
        <v>222184</v>
      </c>
      <c r="I6" s="65">
        <v>1061</v>
      </c>
      <c r="J6" s="12">
        <v>3303</v>
      </c>
      <c r="K6" s="66">
        <v>150000</v>
      </c>
      <c r="L6" s="86">
        <f t="shared" si="0"/>
        <v>32.122313048743564</v>
      </c>
      <c r="M6" s="87">
        <f t="shared" si="1"/>
        <v>2.202</v>
      </c>
      <c r="N6" s="78">
        <v>6.2547529637860997</v>
      </c>
    </row>
    <row r="7" spans="1:14" ht="26.25" customHeight="1" x14ac:dyDescent="0.25">
      <c r="A7" s="138"/>
      <c r="B7" s="28" t="s">
        <v>6</v>
      </c>
      <c r="C7" s="39">
        <v>192</v>
      </c>
      <c r="D7" s="40">
        <v>11825</v>
      </c>
      <c r="E7" s="52">
        <v>980</v>
      </c>
      <c r="F7" s="7">
        <v>104517</v>
      </c>
      <c r="G7" s="7">
        <v>1120</v>
      </c>
      <c r="H7" s="53">
        <v>107765</v>
      </c>
      <c r="I7" s="65">
        <v>12</v>
      </c>
      <c r="J7" s="12">
        <v>2187</v>
      </c>
      <c r="K7" s="66">
        <v>225000</v>
      </c>
      <c r="L7" s="86">
        <f t="shared" si="0"/>
        <v>0.5486968449931412</v>
      </c>
      <c r="M7" s="87">
        <f t="shared" si="1"/>
        <v>0.97199999999999998</v>
      </c>
      <c r="N7" s="78">
        <v>12.244897959183699</v>
      </c>
    </row>
    <row r="8" spans="1:14" ht="26.25" customHeight="1" x14ac:dyDescent="0.25">
      <c r="A8" s="138"/>
      <c r="B8" s="28" t="s">
        <v>7</v>
      </c>
      <c r="C8" s="39">
        <v>0</v>
      </c>
      <c r="D8" s="40">
        <v>730</v>
      </c>
      <c r="E8" s="52">
        <v>300</v>
      </c>
      <c r="F8" s="7">
        <v>119444</v>
      </c>
      <c r="G8" s="7">
        <v>60</v>
      </c>
      <c r="H8" s="53">
        <v>10115</v>
      </c>
      <c r="I8" s="65">
        <v>12</v>
      </c>
      <c r="J8" s="12">
        <v>5268</v>
      </c>
      <c r="K8" s="66">
        <v>69317</v>
      </c>
      <c r="L8" s="86">
        <f t="shared" si="0"/>
        <v>0.22779043280182232</v>
      </c>
      <c r="M8" s="87">
        <f t="shared" si="1"/>
        <v>7.5998672764256963</v>
      </c>
      <c r="N8" s="78">
        <v>40</v>
      </c>
    </row>
    <row r="9" spans="1:14" ht="26.25" customHeight="1" x14ac:dyDescent="0.25">
      <c r="A9" s="138"/>
      <c r="B9" s="28" t="s">
        <v>8</v>
      </c>
      <c r="C9" s="39">
        <v>0</v>
      </c>
      <c r="D9" s="40">
        <v>1111</v>
      </c>
      <c r="E9" s="52">
        <v>44</v>
      </c>
      <c r="F9" s="7">
        <v>27102</v>
      </c>
      <c r="G9" s="7">
        <v>10</v>
      </c>
      <c r="H9" s="53">
        <v>18475</v>
      </c>
      <c r="I9" s="65">
        <v>2</v>
      </c>
      <c r="J9" s="12">
        <v>1331</v>
      </c>
      <c r="K9" s="66">
        <v>219299</v>
      </c>
      <c r="L9" s="86">
        <f t="shared" si="0"/>
        <v>0.15026296018031557</v>
      </c>
      <c r="M9" s="87">
        <f t="shared" si="1"/>
        <v>0.60693391214734227</v>
      </c>
      <c r="N9" s="78">
        <v>45.454545454545503</v>
      </c>
    </row>
    <row r="10" spans="1:14" ht="26.25" customHeight="1" x14ac:dyDescent="0.25">
      <c r="A10" s="138"/>
      <c r="B10" s="28" t="s">
        <v>9</v>
      </c>
      <c r="C10" s="39">
        <v>0</v>
      </c>
      <c r="D10" s="40">
        <v>5892</v>
      </c>
      <c r="E10" s="52">
        <v>95</v>
      </c>
      <c r="F10" s="7">
        <v>93026</v>
      </c>
      <c r="G10" s="7">
        <v>10</v>
      </c>
      <c r="H10" s="53">
        <v>87053</v>
      </c>
      <c r="I10" s="65">
        <v>3</v>
      </c>
      <c r="J10" s="12">
        <v>3736</v>
      </c>
      <c r="K10" s="66">
        <v>1041772</v>
      </c>
      <c r="L10" s="86">
        <f t="shared" si="0"/>
        <v>8.0299785867237683E-2</v>
      </c>
      <c r="M10" s="87">
        <f t="shared" si="1"/>
        <v>0.35861973637225802</v>
      </c>
      <c r="N10" s="78">
        <v>31.578947368421101</v>
      </c>
    </row>
    <row r="11" spans="1:14" ht="26.25" customHeight="1" x14ac:dyDescent="0.25">
      <c r="A11" s="138"/>
      <c r="B11" s="28" t="s">
        <v>10</v>
      </c>
      <c r="C11" s="39">
        <v>0</v>
      </c>
      <c r="D11" s="40">
        <v>5602</v>
      </c>
      <c r="E11" s="52">
        <v>55</v>
      </c>
      <c r="F11" s="7">
        <v>102092</v>
      </c>
      <c r="G11" s="7">
        <v>17</v>
      </c>
      <c r="H11" s="53">
        <v>48028</v>
      </c>
      <c r="I11" s="65">
        <v>2</v>
      </c>
      <c r="J11" s="12">
        <v>5020</v>
      </c>
      <c r="K11" s="66">
        <v>881897</v>
      </c>
      <c r="L11" s="86">
        <f t="shared" si="0"/>
        <v>3.9840637450199202E-2</v>
      </c>
      <c r="M11" s="87">
        <f t="shared" si="1"/>
        <v>0.56922747214243841</v>
      </c>
      <c r="N11" s="78">
        <v>36.363636363636402</v>
      </c>
    </row>
    <row r="12" spans="1:14" ht="26.25" customHeight="1" x14ac:dyDescent="0.25">
      <c r="A12" s="138"/>
      <c r="B12" s="28" t="s">
        <v>11</v>
      </c>
      <c r="C12" s="39">
        <v>0</v>
      </c>
      <c r="D12" s="40">
        <v>1214</v>
      </c>
      <c r="E12" s="52">
        <v>20</v>
      </c>
      <c r="F12" s="7">
        <v>20323</v>
      </c>
      <c r="G12" s="7">
        <v>7</v>
      </c>
      <c r="H12" s="53">
        <v>12727</v>
      </c>
      <c r="I12" s="65">
        <v>1</v>
      </c>
      <c r="J12" s="12">
        <v>1061</v>
      </c>
      <c r="K12" s="66">
        <v>152680</v>
      </c>
      <c r="L12" s="86">
        <f t="shared" si="0"/>
        <v>9.4250706880301599E-2</v>
      </c>
      <c r="M12" s="87">
        <f t="shared" si="1"/>
        <v>0.6949174744563793</v>
      </c>
      <c r="N12" s="78">
        <v>50</v>
      </c>
    </row>
    <row r="13" spans="1:14" ht="26.25" customHeight="1" thickBot="1" x14ac:dyDescent="0.3">
      <c r="A13" s="138"/>
      <c r="B13" s="29" t="s">
        <v>12</v>
      </c>
      <c r="C13" s="41">
        <v>0</v>
      </c>
      <c r="D13" s="42">
        <v>2588</v>
      </c>
      <c r="E13" s="54">
        <v>60</v>
      </c>
      <c r="F13" s="8">
        <v>63411</v>
      </c>
      <c r="G13" s="8">
        <v>15</v>
      </c>
      <c r="H13" s="55">
        <v>21820</v>
      </c>
      <c r="I13" s="67">
        <v>3</v>
      </c>
      <c r="J13" s="13">
        <v>2961</v>
      </c>
      <c r="K13" s="68">
        <v>1323104</v>
      </c>
      <c r="L13" s="88">
        <f t="shared" si="0"/>
        <v>0.10131712259371835</v>
      </c>
      <c r="M13" s="89">
        <f t="shared" si="1"/>
        <v>0.22379193170000239</v>
      </c>
      <c r="N13" s="79">
        <v>50</v>
      </c>
    </row>
    <row r="14" spans="1:14" ht="26.25" customHeight="1" thickBot="1" x14ac:dyDescent="0.3">
      <c r="A14" s="138"/>
      <c r="B14" s="30" t="s">
        <v>77</v>
      </c>
      <c r="C14" s="43"/>
      <c r="D14" s="44">
        <f>SUM(D9:D13)</f>
        <v>16407</v>
      </c>
      <c r="E14" s="56">
        <f t="shared" ref="E14:I14" si="2">SUM(E9:E13)</f>
        <v>274</v>
      </c>
      <c r="F14" s="9">
        <f t="shared" si="2"/>
        <v>305954</v>
      </c>
      <c r="G14" s="9">
        <f t="shared" si="2"/>
        <v>59</v>
      </c>
      <c r="H14" s="57">
        <f t="shared" si="2"/>
        <v>188103</v>
      </c>
      <c r="I14" s="69">
        <f t="shared" si="2"/>
        <v>11</v>
      </c>
      <c r="J14" s="14">
        <f t="shared" ref="J14" si="3">SUM(J9:J13)</f>
        <v>14109</v>
      </c>
      <c r="K14" s="70"/>
      <c r="L14" s="90">
        <f t="shared" si="0"/>
        <v>7.7964419873839397E-2</v>
      </c>
      <c r="M14" s="91"/>
      <c r="N14" s="80"/>
    </row>
    <row r="15" spans="1:14" ht="26.25" customHeight="1" x14ac:dyDescent="0.25">
      <c r="A15" s="138"/>
      <c r="B15" s="27" t="s">
        <v>13</v>
      </c>
      <c r="C15" s="37">
        <v>0</v>
      </c>
      <c r="D15" s="38">
        <v>2463</v>
      </c>
      <c r="E15" s="50">
        <v>40</v>
      </c>
      <c r="F15" s="6">
        <v>123777</v>
      </c>
      <c r="G15" s="6">
        <v>11</v>
      </c>
      <c r="H15" s="51">
        <v>17436</v>
      </c>
      <c r="I15" s="63">
        <v>1</v>
      </c>
      <c r="J15" s="11">
        <v>4576</v>
      </c>
      <c r="K15" s="64">
        <v>317946</v>
      </c>
      <c r="L15" s="84">
        <f t="shared" si="0"/>
        <v>2.1853146853146852E-2</v>
      </c>
      <c r="M15" s="85">
        <f t="shared" si="1"/>
        <v>1.4392381096160982</v>
      </c>
      <c r="N15" s="77">
        <v>25</v>
      </c>
    </row>
    <row r="16" spans="1:14" ht="26.25" customHeight="1" x14ac:dyDescent="0.25">
      <c r="A16" s="138"/>
      <c r="B16" s="28" t="s">
        <v>14</v>
      </c>
      <c r="C16" s="39">
        <v>0</v>
      </c>
      <c r="D16" s="40">
        <v>24</v>
      </c>
      <c r="E16" s="52">
        <v>28</v>
      </c>
      <c r="F16" s="7">
        <v>21879</v>
      </c>
      <c r="G16" s="7">
        <v>20</v>
      </c>
      <c r="H16" s="53">
        <v>653</v>
      </c>
      <c r="I16" s="65">
        <v>1</v>
      </c>
      <c r="J16" s="12">
        <v>521</v>
      </c>
      <c r="K16" s="66">
        <v>310000</v>
      </c>
      <c r="L16" s="86">
        <f t="shared" si="0"/>
        <v>0.19193857965451055</v>
      </c>
      <c r="M16" s="87">
        <f t="shared" si="1"/>
        <v>0.16806451612903225</v>
      </c>
      <c r="N16" s="78">
        <v>35.714285714285701</v>
      </c>
    </row>
    <row r="17" spans="1:14" ht="26.25" customHeight="1" x14ac:dyDescent="0.25">
      <c r="A17" s="138"/>
      <c r="B17" s="28" t="s">
        <v>15</v>
      </c>
      <c r="C17" s="39">
        <v>0</v>
      </c>
      <c r="D17" s="40">
        <v>99354</v>
      </c>
      <c r="E17" s="52">
        <v>47</v>
      </c>
      <c r="F17" s="7">
        <v>1081905</v>
      </c>
      <c r="G17" s="7">
        <v>8</v>
      </c>
      <c r="H17" s="53">
        <v>187560</v>
      </c>
      <c r="I17" s="65">
        <v>1</v>
      </c>
      <c r="J17" s="12">
        <v>56184</v>
      </c>
      <c r="K17" s="66">
        <v>846606</v>
      </c>
      <c r="L17" s="86">
        <f t="shared" si="0"/>
        <v>1.7798661540652145E-3</v>
      </c>
      <c r="M17" s="87">
        <f t="shared" si="1"/>
        <v>6.636381032026704</v>
      </c>
      <c r="N17" s="78">
        <v>21.2765957446809</v>
      </c>
    </row>
    <row r="18" spans="1:14" ht="26.25" customHeight="1" x14ac:dyDescent="0.25">
      <c r="A18" s="138"/>
      <c r="B18" s="28" t="s">
        <v>16</v>
      </c>
      <c r="C18" s="39">
        <v>0</v>
      </c>
      <c r="D18" s="40">
        <v>6657</v>
      </c>
      <c r="E18" s="52">
        <v>90</v>
      </c>
      <c r="F18" s="7">
        <v>130343</v>
      </c>
      <c r="G18" s="7">
        <v>14</v>
      </c>
      <c r="H18" s="53">
        <v>37761</v>
      </c>
      <c r="I18" s="65">
        <v>3</v>
      </c>
      <c r="J18" s="12">
        <v>4446</v>
      </c>
      <c r="K18" s="66">
        <v>664224</v>
      </c>
      <c r="L18" s="86">
        <f t="shared" si="0"/>
        <v>6.7476383265856948E-2</v>
      </c>
      <c r="M18" s="87">
        <f t="shared" si="1"/>
        <v>0.66935250758780174</v>
      </c>
      <c r="N18" s="78">
        <v>33.3333333333333</v>
      </c>
    </row>
    <row r="19" spans="1:14" ht="26.25" customHeight="1" x14ac:dyDescent="0.25">
      <c r="A19" s="138"/>
      <c r="B19" s="28" t="s">
        <v>17</v>
      </c>
      <c r="C19" s="39">
        <v>0</v>
      </c>
      <c r="D19" s="40">
        <v>196</v>
      </c>
      <c r="E19" s="52">
        <v>600</v>
      </c>
      <c r="F19" s="7">
        <v>13220</v>
      </c>
      <c r="G19" s="7">
        <v>20</v>
      </c>
      <c r="H19" s="53">
        <v>3535</v>
      </c>
      <c r="I19" s="65">
        <v>11</v>
      </c>
      <c r="J19" s="12">
        <v>318</v>
      </c>
      <c r="K19" s="66">
        <v>559171</v>
      </c>
      <c r="L19" s="86">
        <f t="shared" si="0"/>
        <v>3.459119496855346</v>
      </c>
      <c r="M19" s="87">
        <f t="shared" si="1"/>
        <v>5.6869902051429708E-2</v>
      </c>
      <c r="N19" s="78">
        <v>18.3333333333333</v>
      </c>
    </row>
    <row r="20" spans="1:14" ht="26.25" customHeight="1" x14ac:dyDescent="0.25">
      <c r="A20" s="138"/>
      <c r="B20" s="28" t="s">
        <v>18</v>
      </c>
      <c r="C20" s="39">
        <v>0</v>
      </c>
      <c r="D20" s="40">
        <v>2620</v>
      </c>
      <c r="E20" s="52">
        <v>20</v>
      </c>
      <c r="F20" s="7">
        <v>75364</v>
      </c>
      <c r="G20" s="7">
        <v>6</v>
      </c>
      <c r="H20" s="53">
        <v>70214</v>
      </c>
      <c r="I20" s="65">
        <v>1</v>
      </c>
      <c r="J20" s="12">
        <v>2557</v>
      </c>
      <c r="K20" s="66">
        <v>685973</v>
      </c>
      <c r="L20" s="86">
        <f t="shared" si="0"/>
        <v>3.9108330074305822E-2</v>
      </c>
      <c r="M20" s="87">
        <f t="shared" si="1"/>
        <v>0.37275519590421197</v>
      </c>
      <c r="N20" s="78">
        <v>50</v>
      </c>
    </row>
    <row r="21" spans="1:14" ht="26.25" customHeight="1" x14ac:dyDescent="0.25">
      <c r="A21" s="138"/>
      <c r="B21" s="28" t="s">
        <v>19</v>
      </c>
      <c r="C21" s="39">
        <v>353</v>
      </c>
      <c r="D21" s="40">
        <v>65167</v>
      </c>
      <c r="E21" s="52"/>
      <c r="F21" s="7"/>
      <c r="G21" s="7"/>
      <c r="H21" s="53"/>
      <c r="I21" s="65">
        <v>306</v>
      </c>
      <c r="J21" s="12">
        <v>48899</v>
      </c>
      <c r="K21" s="66">
        <v>1394000</v>
      </c>
      <c r="L21" s="86">
        <f t="shared" si="0"/>
        <v>0.62577966829587517</v>
      </c>
      <c r="M21" s="87">
        <f t="shared" si="1"/>
        <v>3.5078192252510765</v>
      </c>
      <c r="N21" s="78">
        <v>866.85552407932005</v>
      </c>
    </row>
    <row r="22" spans="1:14" ht="26.25" customHeight="1" x14ac:dyDescent="0.25">
      <c r="A22" s="138"/>
      <c r="B22" s="28" t="s">
        <v>20</v>
      </c>
      <c r="C22" s="39">
        <v>300</v>
      </c>
      <c r="D22" s="40">
        <v>45678</v>
      </c>
      <c r="E22" s="52"/>
      <c r="F22" s="7"/>
      <c r="G22" s="7"/>
      <c r="H22" s="53"/>
      <c r="I22" s="65">
        <v>318</v>
      </c>
      <c r="J22" s="12">
        <v>37770</v>
      </c>
      <c r="K22" s="66">
        <v>451000</v>
      </c>
      <c r="L22" s="86">
        <f t="shared" si="0"/>
        <v>0.84193804606830824</v>
      </c>
      <c r="M22" s="87">
        <f t="shared" si="1"/>
        <v>8.3747228381374725</v>
      </c>
      <c r="N22" s="78">
        <v>1060</v>
      </c>
    </row>
    <row r="23" spans="1:14" ht="26.25" customHeight="1" x14ac:dyDescent="0.25">
      <c r="A23" s="138"/>
      <c r="B23" s="31" t="s">
        <v>78</v>
      </c>
      <c r="C23" s="39"/>
      <c r="D23" s="40">
        <f>SUM(D21:D22)</f>
        <v>110845</v>
      </c>
      <c r="E23" s="52">
        <f t="shared" ref="E23:I23" si="4">SUM(E21:E22)</f>
        <v>0</v>
      </c>
      <c r="F23" s="7">
        <f t="shared" si="4"/>
        <v>0</v>
      </c>
      <c r="G23" s="7">
        <f t="shared" si="4"/>
        <v>0</v>
      </c>
      <c r="H23" s="53">
        <f t="shared" si="4"/>
        <v>0</v>
      </c>
      <c r="I23" s="65">
        <f t="shared" si="4"/>
        <v>624</v>
      </c>
      <c r="J23" s="12">
        <f>SUM(J21:J22)</f>
        <v>86669</v>
      </c>
      <c r="K23" s="66"/>
      <c r="L23" s="86">
        <f t="shared" si="0"/>
        <v>0.71998061590649487</v>
      </c>
      <c r="M23" s="87"/>
      <c r="N23" s="78"/>
    </row>
    <row r="24" spans="1:14" ht="26.25" customHeight="1" x14ac:dyDescent="0.25">
      <c r="A24" s="138"/>
      <c r="B24" s="28" t="s">
        <v>21</v>
      </c>
      <c r="C24" s="39">
        <v>0</v>
      </c>
      <c r="D24" s="40">
        <v>3021</v>
      </c>
      <c r="E24" s="52">
        <v>30</v>
      </c>
      <c r="F24" s="7">
        <v>112797</v>
      </c>
      <c r="G24" s="7">
        <v>8</v>
      </c>
      <c r="H24" s="53">
        <v>6972</v>
      </c>
      <c r="I24" s="65">
        <v>1</v>
      </c>
      <c r="J24" s="12">
        <v>4011</v>
      </c>
      <c r="K24" s="66">
        <v>182165</v>
      </c>
      <c r="L24" s="86">
        <f t="shared" si="0"/>
        <v>2.4931438544003991E-2</v>
      </c>
      <c r="M24" s="87">
        <f t="shared" si="1"/>
        <v>2.2018499711799739</v>
      </c>
      <c r="N24" s="78">
        <v>33.3333333333333</v>
      </c>
    </row>
    <row r="25" spans="1:14" ht="26.25" customHeight="1" thickBot="1" x14ac:dyDescent="0.3">
      <c r="A25" s="139"/>
      <c r="B25" s="32" t="s">
        <v>22</v>
      </c>
      <c r="C25" s="45">
        <v>0</v>
      </c>
      <c r="D25" s="46">
        <v>680</v>
      </c>
      <c r="E25" s="58">
        <v>60</v>
      </c>
      <c r="F25" s="10">
        <v>21180</v>
      </c>
      <c r="G25" s="10">
        <v>22</v>
      </c>
      <c r="H25" s="59">
        <v>4687</v>
      </c>
      <c r="I25" s="71">
        <v>2</v>
      </c>
      <c r="J25" s="15">
        <v>914</v>
      </c>
      <c r="K25" s="72">
        <v>17250</v>
      </c>
      <c r="L25" s="92">
        <f t="shared" si="0"/>
        <v>0.21881838074398249</v>
      </c>
      <c r="M25" s="93">
        <f t="shared" si="1"/>
        <v>5.2985507246376811</v>
      </c>
      <c r="N25" s="81">
        <v>33.3333333333333</v>
      </c>
    </row>
    <row r="26" spans="1:14" ht="50.25" customHeight="1" thickBot="1" x14ac:dyDescent="0.3">
      <c r="A26" s="20"/>
      <c r="B26" s="25"/>
      <c r="C26" s="127" t="s">
        <v>76</v>
      </c>
      <c r="D26" s="128"/>
      <c r="E26" s="129" t="s">
        <v>79</v>
      </c>
      <c r="F26" s="130"/>
      <c r="G26" s="130"/>
      <c r="H26" s="131"/>
      <c r="I26" s="132" t="s">
        <v>80</v>
      </c>
      <c r="J26" s="133"/>
      <c r="K26" s="134"/>
      <c r="L26" s="135" t="s">
        <v>92</v>
      </c>
      <c r="M26" s="136"/>
      <c r="N26" s="75" t="s">
        <v>81</v>
      </c>
    </row>
    <row r="27" spans="1:14" ht="70.5" customHeight="1" thickBot="1" x14ac:dyDescent="0.3">
      <c r="A27" s="24" t="s">
        <v>0</v>
      </c>
      <c r="B27" s="33" t="s">
        <v>84</v>
      </c>
      <c r="C27" s="35" t="s">
        <v>29</v>
      </c>
      <c r="D27" s="36" t="s">
        <v>30</v>
      </c>
      <c r="E27" s="5" t="s">
        <v>31</v>
      </c>
      <c r="F27" s="17" t="s">
        <v>33</v>
      </c>
      <c r="G27" s="17" t="s">
        <v>32</v>
      </c>
      <c r="H27" s="49" t="s">
        <v>34</v>
      </c>
      <c r="I27" s="61" t="s">
        <v>35</v>
      </c>
      <c r="J27" s="18" t="s">
        <v>36</v>
      </c>
      <c r="K27" s="62" t="s">
        <v>73</v>
      </c>
      <c r="L27" s="82" t="s">
        <v>74</v>
      </c>
      <c r="M27" s="83" t="s">
        <v>75</v>
      </c>
      <c r="N27" s="76" t="s">
        <v>37</v>
      </c>
    </row>
    <row r="28" spans="1:14" ht="29.25" customHeight="1" x14ac:dyDescent="0.25">
      <c r="A28" s="137" t="s">
        <v>83</v>
      </c>
      <c r="B28" s="27" t="s">
        <v>3</v>
      </c>
      <c r="C28" s="37">
        <v>93</v>
      </c>
      <c r="D28" s="38">
        <v>6463</v>
      </c>
      <c r="E28" s="50">
        <v>1690</v>
      </c>
      <c r="F28" s="6">
        <v>121501</v>
      </c>
      <c r="G28" s="6">
        <v>215</v>
      </c>
      <c r="H28" s="51">
        <v>44631</v>
      </c>
      <c r="I28" s="63">
        <v>63</v>
      </c>
      <c r="J28" s="11">
        <v>5042</v>
      </c>
      <c r="K28" s="64">
        <v>530723</v>
      </c>
      <c r="L28" s="84">
        <f t="shared" si="0"/>
        <v>1.2495041650138834</v>
      </c>
      <c r="M28" s="85">
        <f t="shared" si="1"/>
        <v>0.95002477752047687</v>
      </c>
      <c r="N28" s="77">
        <v>37.278106508875702</v>
      </c>
    </row>
    <row r="29" spans="1:14" ht="29.25" customHeight="1" x14ac:dyDescent="0.25">
      <c r="A29" s="138"/>
      <c r="B29" s="28" t="s">
        <v>5</v>
      </c>
      <c r="C29" s="39">
        <v>51</v>
      </c>
      <c r="D29" s="40">
        <v>13307</v>
      </c>
      <c r="E29" s="52">
        <v>10120</v>
      </c>
      <c r="F29" s="7">
        <v>314278</v>
      </c>
      <c r="G29" s="7">
        <v>4047</v>
      </c>
      <c r="H29" s="53">
        <v>222184</v>
      </c>
      <c r="I29" s="65">
        <v>190</v>
      </c>
      <c r="J29" s="12">
        <v>3303</v>
      </c>
      <c r="K29" s="66">
        <v>150000</v>
      </c>
      <c r="L29" s="86">
        <f t="shared" si="0"/>
        <v>5.7523463518013926</v>
      </c>
      <c r="M29" s="87">
        <f t="shared" si="1"/>
        <v>2.202</v>
      </c>
      <c r="N29" s="78">
        <v>18.7747035573123</v>
      </c>
    </row>
    <row r="30" spans="1:14" ht="29.25" customHeight="1" x14ac:dyDescent="0.25">
      <c r="A30" s="138"/>
      <c r="B30" s="28" t="s">
        <v>6</v>
      </c>
      <c r="C30" s="39">
        <v>412</v>
      </c>
      <c r="D30" s="40">
        <v>11825</v>
      </c>
      <c r="E30" s="52">
        <v>7200</v>
      </c>
      <c r="F30" s="7">
        <v>104517</v>
      </c>
      <c r="G30" s="7">
        <v>620</v>
      </c>
      <c r="H30" s="53">
        <v>107765</v>
      </c>
      <c r="I30" s="65">
        <v>117</v>
      </c>
      <c r="J30" s="12">
        <v>2187</v>
      </c>
      <c r="K30" s="66">
        <v>225000</v>
      </c>
      <c r="L30" s="86">
        <f t="shared" si="0"/>
        <v>5.3497942386831276</v>
      </c>
      <c r="M30" s="87">
        <f t="shared" si="1"/>
        <v>0.97199999999999998</v>
      </c>
      <c r="N30" s="78">
        <v>16.25</v>
      </c>
    </row>
    <row r="31" spans="1:14" ht="29.25" customHeight="1" x14ac:dyDescent="0.25">
      <c r="A31" s="138"/>
      <c r="B31" s="28" t="s">
        <v>8</v>
      </c>
      <c r="C31" s="39">
        <v>0</v>
      </c>
      <c r="D31" s="40">
        <v>1111</v>
      </c>
      <c r="E31" s="52">
        <v>2000</v>
      </c>
      <c r="F31" s="7">
        <v>27102</v>
      </c>
      <c r="G31" s="7">
        <v>100</v>
      </c>
      <c r="H31" s="53">
        <v>18475</v>
      </c>
      <c r="I31" s="65">
        <v>48</v>
      </c>
      <c r="J31" s="12">
        <v>1331</v>
      </c>
      <c r="K31" s="66">
        <v>219299</v>
      </c>
      <c r="L31" s="86">
        <f t="shared" si="0"/>
        <v>3.606311044327573</v>
      </c>
      <c r="M31" s="87">
        <f t="shared" si="1"/>
        <v>0.60693391214734227</v>
      </c>
      <c r="N31" s="78">
        <v>24</v>
      </c>
    </row>
    <row r="32" spans="1:14" ht="29.25" customHeight="1" x14ac:dyDescent="0.25">
      <c r="A32" s="138"/>
      <c r="B32" s="28" t="s">
        <v>9</v>
      </c>
      <c r="C32" s="39">
        <v>500</v>
      </c>
      <c r="D32" s="40">
        <v>5892</v>
      </c>
      <c r="E32" s="52">
        <v>17900</v>
      </c>
      <c r="F32" s="7">
        <v>93026</v>
      </c>
      <c r="G32" s="7">
        <v>1102</v>
      </c>
      <c r="H32" s="53">
        <v>87053</v>
      </c>
      <c r="I32" s="65">
        <v>430</v>
      </c>
      <c r="J32" s="12">
        <v>3736</v>
      </c>
      <c r="K32" s="66">
        <v>1041772</v>
      </c>
      <c r="L32" s="86">
        <f t="shared" si="0"/>
        <v>11.509635974304068</v>
      </c>
      <c r="M32" s="87">
        <f t="shared" si="1"/>
        <v>0.35861973637225802</v>
      </c>
      <c r="N32" s="78">
        <v>24.022346368715102</v>
      </c>
    </row>
    <row r="33" spans="1:14" ht="29.25" customHeight="1" x14ac:dyDescent="0.25">
      <c r="A33" s="138"/>
      <c r="B33" s="28" t="s">
        <v>10</v>
      </c>
      <c r="C33" s="39">
        <v>0</v>
      </c>
      <c r="D33" s="40">
        <v>5602</v>
      </c>
      <c r="E33" s="52">
        <v>3000</v>
      </c>
      <c r="F33" s="7">
        <v>102092</v>
      </c>
      <c r="G33" s="7">
        <v>70</v>
      </c>
      <c r="H33" s="53">
        <v>48028</v>
      </c>
      <c r="I33" s="65">
        <v>102</v>
      </c>
      <c r="J33" s="12">
        <v>5020</v>
      </c>
      <c r="K33" s="66">
        <v>881897</v>
      </c>
      <c r="L33" s="86">
        <f t="shared" si="0"/>
        <v>2.0318725099601593</v>
      </c>
      <c r="M33" s="87">
        <f t="shared" si="1"/>
        <v>0.56922747214243841</v>
      </c>
      <c r="N33" s="78">
        <v>34</v>
      </c>
    </row>
    <row r="34" spans="1:14" ht="29.25" customHeight="1" x14ac:dyDescent="0.25">
      <c r="A34" s="138"/>
      <c r="B34" s="28" t="s">
        <v>12</v>
      </c>
      <c r="C34" s="39">
        <v>0</v>
      </c>
      <c r="D34" s="40">
        <v>2588</v>
      </c>
      <c r="E34" s="52">
        <v>2000</v>
      </c>
      <c r="F34" s="7">
        <v>63411</v>
      </c>
      <c r="G34" s="7">
        <v>30</v>
      </c>
      <c r="H34" s="53">
        <v>21820</v>
      </c>
      <c r="I34" s="65">
        <v>54</v>
      </c>
      <c r="J34" s="12">
        <v>2961</v>
      </c>
      <c r="K34" s="66">
        <v>1323104</v>
      </c>
      <c r="L34" s="86">
        <f t="shared" si="0"/>
        <v>1.8237082066869299</v>
      </c>
      <c r="M34" s="87">
        <f t="shared" si="1"/>
        <v>0.22379193170000239</v>
      </c>
      <c r="N34" s="78">
        <v>27</v>
      </c>
    </row>
    <row r="35" spans="1:14" ht="29.25" customHeight="1" x14ac:dyDescent="0.25">
      <c r="A35" s="138"/>
      <c r="B35" s="31" t="s">
        <v>77</v>
      </c>
      <c r="C35" s="39">
        <f>SUM(C31:C34)</f>
        <v>500</v>
      </c>
      <c r="D35" s="40">
        <f t="shared" ref="D35:J35" si="5">SUM(D31:D34)</f>
        <v>15193</v>
      </c>
      <c r="E35" s="52">
        <f t="shared" si="5"/>
        <v>24900</v>
      </c>
      <c r="F35" s="7">
        <f t="shared" si="5"/>
        <v>285631</v>
      </c>
      <c r="G35" s="7">
        <f t="shared" si="5"/>
        <v>1302</v>
      </c>
      <c r="H35" s="53">
        <f t="shared" si="5"/>
        <v>175376</v>
      </c>
      <c r="I35" s="65">
        <f t="shared" si="5"/>
        <v>634</v>
      </c>
      <c r="J35" s="12">
        <f t="shared" si="5"/>
        <v>13048</v>
      </c>
      <c r="K35" s="66"/>
      <c r="L35" s="86">
        <f t="shared" si="0"/>
        <v>4.858982219497241</v>
      </c>
      <c r="M35" s="87"/>
      <c r="N35" s="78"/>
    </row>
    <row r="36" spans="1:14" ht="29.25" customHeight="1" x14ac:dyDescent="0.25">
      <c r="A36" s="138"/>
      <c r="B36" s="28" t="s">
        <v>13</v>
      </c>
      <c r="C36" s="39">
        <v>16</v>
      </c>
      <c r="D36" s="40">
        <v>2463</v>
      </c>
      <c r="E36" s="52">
        <v>5385</v>
      </c>
      <c r="F36" s="7">
        <v>123777</v>
      </c>
      <c r="G36" s="7">
        <v>350</v>
      </c>
      <c r="H36" s="53">
        <v>17436</v>
      </c>
      <c r="I36" s="65">
        <v>140</v>
      </c>
      <c r="J36" s="12">
        <v>4576</v>
      </c>
      <c r="K36" s="66">
        <v>317946</v>
      </c>
      <c r="L36" s="86">
        <f t="shared" si="0"/>
        <v>3.0594405594405596</v>
      </c>
      <c r="M36" s="87">
        <f t="shared" si="1"/>
        <v>1.4392381096160982</v>
      </c>
      <c r="N36" s="78">
        <v>25.998142989786398</v>
      </c>
    </row>
    <row r="37" spans="1:14" ht="29.25" customHeight="1" x14ac:dyDescent="0.25">
      <c r="A37" s="138"/>
      <c r="B37" s="28" t="s">
        <v>14</v>
      </c>
      <c r="C37" s="39">
        <v>0</v>
      </c>
      <c r="D37" s="40">
        <v>24</v>
      </c>
      <c r="E37" s="52">
        <v>267</v>
      </c>
      <c r="F37" s="7">
        <v>21879</v>
      </c>
      <c r="G37" s="7">
        <v>20</v>
      </c>
      <c r="H37" s="53">
        <v>653</v>
      </c>
      <c r="I37" s="65">
        <v>5</v>
      </c>
      <c r="J37" s="12">
        <v>521</v>
      </c>
      <c r="K37" s="66">
        <v>310000</v>
      </c>
      <c r="L37" s="86">
        <f t="shared" si="0"/>
        <v>0.95969289827255266</v>
      </c>
      <c r="M37" s="87">
        <f t="shared" si="1"/>
        <v>0.16806451612903225</v>
      </c>
      <c r="N37" s="78">
        <v>18.726591760299598</v>
      </c>
    </row>
    <row r="38" spans="1:14" ht="29.25" customHeight="1" x14ac:dyDescent="0.25">
      <c r="A38" s="138"/>
      <c r="B38" s="28" t="s">
        <v>15</v>
      </c>
      <c r="C38" s="39">
        <v>50</v>
      </c>
      <c r="D38" s="40">
        <v>99354</v>
      </c>
      <c r="E38" s="52">
        <v>1313</v>
      </c>
      <c r="F38" s="7">
        <v>1081905</v>
      </c>
      <c r="G38" s="7">
        <v>305</v>
      </c>
      <c r="H38" s="53">
        <v>187560</v>
      </c>
      <c r="I38" s="65">
        <v>66</v>
      </c>
      <c r="J38" s="12">
        <v>56184</v>
      </c>
      <c r="K38" s="66">
        <v>846606</v>
      </c>
      <c r="L38" s="86">
        <f t="shared" si="0"/>
        <v>0.11747116616830414</v>
      </c>
      <c r="M38" s="87">
        <f t="shared" si="1"/>
        <v>6.636381032026704</v>
      </c>
      <c r="N38" s="78">
        <v>50.266565118050302</v>
      </c>
    </row>
    <row r="39" spans="1:14" ht="29.25" customHeight="1" x14ac:dyDescent="0.25">
      <c r="A39" s="138"/>
      <c r="B39" s="28" t="s">
        <v>16</v>
      </c>
      <c r="C39" s="39">
        <v>19</v>
      </c>
      <c r="D39" s="40">
        <v>6657</v>
      </c>
      <c r="E39" s="52">
        <v>3380</v>
      </c>
      <c r="F39" s="7">
        <v>130343</v>
      </c>
      <c r="G39" s="7">
        <v>200</v>
      </c>
      <c r="H39" s="53">
        <v>37761</v>
      </c>
      <c r="I39" s="65">
        <v>61</v>
      </c>
      <c r="J39" s="12">
        <v>4446</v>
      </c>
      <c r="K39" s="66">
        <v>664224</v>
      </c>
      <c r="L39" s="86">
        <f t="shared" si="0"/>
        <v>1.3720197930724245</v>
      </c>
      <c r="M39" s="87">
        <f t="shared" si="1"/>
        <v>0.66935250758780174</v>
      </c>
      <c r="N39" s="78">
        <v>18.0473372781065</v>
      </c>
    </row>
    <row r="40" spans="1:14" ht="29.25" customHeight="1" x14ac:dyDescent="0.25">
      <c r="A40" s="138"/>
      <c r="B40" s="28" t="s">
        <v>17</v>
      </c>
      <c r="C40" s="39">
        <v>66</v>
      </c>
      <c r="D40" s="40">
        <v>196</v>
      </c>
      <c r="E40" s="52">
        <v>3750</v>
      </c>
      <c r="F40" s="7">
        <v>13220</v>
      </c>
      <c r="G40" s="7">
        <v>1050</v>
      </c>
      <c r="H40" s="53">
        <v>3535</v>
      </c>
      <c r="I40" s="65">
        <v>67</v>
      </c>
      <c r="J40" s="12">
        <v>318</v>
      </c>
      <c r="K40" s="66">
        <v>559171</v>
      </c>
      <c r="L40" s="86">
        <f t="shared" si="0"/>
        <v>21.069182389937108</v>
      </c>
      <c r="M40" s="87">
        <f t="shared" si="1"/>
        <v>5.6869902051429708E-2</v>
      </c>
      <c r="N40" s="78">
        <v>17.866666666666699</v>
      </c>
    </row>
    <row r="41" spans="1:14" ht="29.25" customHeight="1" x14ac:dyDescent="0.25">
      <c r="A41" s="138"/>
      <c r="B41" s="28" t="s">
        <v>18</v>
      </c>
      <c r="C41" s="39">
        <v>4</v>
      </c>
      <c r="D41" s="40">
        <v>2620</v>
      </c>
      <c r="E41" s="52">
        <v>800</v>
      </c>
      <c r="F41" s="7">
        <v>75364</v>
      </c>
      <c r="G41" s="7">
        <v>43</v>
      </c>
      <c r="H41" s="53">
        <v>70214</v>
      </c>
      <c r="I41" s="65">
        <v>14</v>
      </c>
      <c r="J41" s="12">
        <v>2557</v>
      </c>
      <c r="K41" s="66">
        <v>685973</v>
      </c>
      <c r="L41" s="86">
        <f t="shared" si="0"/>
        <v>0.54751662104028154</v>
      </c>
      <c r="M41" s="87">
        <f t="shared" si="1"/>
        <v>0.37275519590421197</v>
      </c>
      <c r="N41" s="78">
        <v>17.5</v>
      </c>
    </row>
    <row r="42" spans="1:14" ht="29.25" customHeight="1" x14ac:dyDescent="0.25">
      <c r="A42" s="138"/>
      <c r="B42" s="28" t="s">
        <v>19</v>
      </c>
      <c r="C42" s="39">
        <v>8933</v>
      </c>
      <c r="D42" s="40">
        <v>65167</v>
      </c>
      <c r="E42" s="52"/>
      <c r="F42" s="7"/>
      <c r="G42" s="7"/>
      <c r="H42" s="53"/>
      <c r="I42" s="65">
        <v>4823</v>
      </c>
      <c r="J42" s="12">
        <v>48899</v>
      </c>
      <c r="K42" s="66">
        <v>1394000</v>
      </c>
      <c r="L42" s="86">
        <f t="shared" si="0"/>
        <v>9.8631873862451176</v>
      </c>
      <c r="M42" s="87">
        <f t="shared" si="1"/>
        <v>3.5078192252510765</v>
      </c>
      <c r="N42" s="78">
        <v>539.90820553005699</v>
      </c>
    </row>
    <row r="43" spans="1:14" ht="29.25" customHeight="1" x14ac:dyDescent="0.25">
      <c r="A43" s="138"/>
      <c r="B43" s="28" t="s">
        <v>20</v>
      </c>
      <c r="C43" s="39">
        <v>46</v>
      </c>
      <c r="D43" s="40">
        <v>45678</v>
      </c>
      <c r="E43" s="52"/>
      <c r="F43" s="7"/>
      <c r="G43" s="7"/>
      <c r="H43" s="53"/>
      <c r="I43" s="65">
        <v>26</v>
      </c>
      <c r="J43" s="12">
        <v>37770</v>
      </c>
      <c r="K43" s="66">
        <v>451000</v>
      </c>
      <c r="L43" s="86">
        <f t="shared" si="0"/>
        <v>6.8837701879798777E-2</v>
      </c>
      <c r="M43" s="87">
        <f t="shared" si="1"/>
        <v>8.3747228381374725</v>
      </c>
      <c r="N43" s="78">
        <v>565.21739130434798</v>
      </c>
    </row>
    <row r="44" spans="1:14" ht="29.25" customHeight="1" x14ac:dyDescent="0.25">
      <c r="A44" s="138"/>
      <c r="B44" s="31" t="s">
        <v>78</v>
      </c>
      <c r="C44" s="39">
        <f>SUM(C42:C43)</f>
        <v>8979</v>
      </c>
      <c r="D44" s="40">
        <f t="shared" ref="D44:J44" si="6">SUM(D42:D43)</f>
        <v>110845</v>
      </c>
      <c r="E44" s="52">
        <f t="shared" si="6"/>
        <v>0</v>
      </c>
      <c r="F44" s="7">
        <f t="shared" si="6"/>
        <v>0</v>
      </c>
      <c r="G44" s="7">
        <f t="shared" si="6"/>
        <v>0</v>
      </c>
      <c r="H44" s="53">
        <f t="shared" si="6"/>
        <v>0</v>
      </c>
      <c r="I44" s="65">
        <f t="shared" si="6"/>
        <v>4849</v>
      </c>
      <c r="J44" s="12">
        <f t="shared" si="6"/>
        <v>86669</v>
      </c>
      <c r="K44" s="66"/>
      <c r="L44" s="86">
        <f t="shared" si="0"/>
        <v>5.5948493694400536</v>
      </c>
      <c r="M44" s="87"/>
      <c r="N44" s="78"/>
    </row>
    <row r="45" spans="1:14" ht="29.25" customHeight="1" thickBot="1" x14ac:dyDescent="0.3">
      <c r="A45" s="139"/>
      <c r="B45" s="32" t="s">
        <v>21</v>
      </c>
      <c r="C45" s="45">
        <v>5</v>
      </c>
      <c r="D45" s="46">
        <v>3021</v>
      </c>
      <c r="E45" s="58">
        <v>1956</v>
      </c>
      <c r="F45" s="10">
        <v>112797</v>
      </c>
      <c r="G45" s="10">
        <v>114</v>
      </c>
      <c r="H45" s="59">
        <v>6972</v>
      </c>
      <c r="I45" s="71">
        <v>41</v>
      </c>
      <c r="J45" s="15">
        <v>4011</v>
      </c>
      <c r="K45" s="72">
        <v>182165</v>
      </c>
      <c r="L45" s="92">
        <f t="shared" si="0"/>
        <v>1.0221889803041637</v>
      </c>
      <c r="M45" s="93">
        <f t="shared" si="1"/>
        <v>2.2018499711799739</v>
      </c>
      <c r="N45" s="81">
        <v>20.961145194274</v>
      </c>
    </row>
    <row r="46" spans="1:14" ht="57.75" customHeight="1" thickBot="1" x14ac:dyDescent="0.3">
      <c r="A46" s="97"/>
      <c r="B46" s="98"/>
      <c r="C46" s="101" t="s">
        <v>76</v>
      </c>
      <c r="D46" s="102"/>
      <c r="E46" s="103" t="s">
        <v>79</v>
      </c>
      <c r="F46" s="104"/>
      <c r="G46" s="104"/>
      <c r="H46" s="105"/>
      <c r="I46" s="106" t="s">
        <v>80</v>
      </c>
      <c r="J46" s="107"/>
      <c r="K46" s="108"/>
      <c r="L46" s="109" t="s">
        <v>92</v>
      </c>
      <c r="M46" s="110"/>
      <c r="N46" s="99" t="s">
        <v>81</v>
      </c>
    </row>
    <row r="47" spans="1:14" ht="67.5" customHeight="1" thickBot="1" x14ac:dyDescent="0.3">
      <c r="A47" s="24" t="s">
        <v>0</v>
      </c>
      <c r="B47" s="33" t="s">
        <v>84</v>
      </c>
      <c r="C47" s="35" t="s">
        <v>29</v>
      </c>
      <c r="D47" s="36" t="s">
        <v>30</v>
      </c>
      <c r="E47" s="5" t="s">
        <v>31</v>
      </c>
      <c r="F47" s="17" t="s">
        <v>33</v>
      </c>
      <c r="G47" s="17" t="s">
        <v>32</v>
      </c>
      <c r="H47" s="49" t="s">
        <v>34</v>
      </c>
      <c r="I47" s="61" t="s">
        <v>35</v>
      </c>
      <c r="J47" s="18" t="s">
        <v>36</v>
      </c>
      <c r="K47" s="62" t="s">
        <v>73</v>
      </c>
      <c r="L47" s="82" t="s">
        <v>74</v>
      </c>
      <c r="M47" s="83" t="s">
        <v>75</v>
      </c>
      <c r="N47" s="76" t="s">
        <v>37</v>
      </c>
    </row>
    <row r="48" spans="1:14" ht="25.5" customHeight="1" x14ac:dyDescent="0.25">
      <c r="A48" s="117" t="s">
        <v>85</v>
      </c>
      <c r="B48" s="27" t="s">
        <v>3</v>
      </c>
      <c r="C48" s="37">
        <v>10</v>
      </c>
      <c r="D48" s="38">
        <v>6463</v>
      </c>
      <c r="E48" s="50">
        <v>1975</v>
      </c>
      <c r="F48" s="6">
        <v>121501</v>
      </c>
      <c r="G48" s="6">
        <v>5740</v>
      </c>
      <c r="H48" s="51">
        <v>44631</v>
      </c>
      <c r="I48" s="63">
        <v>59</v>
      </c>
      <c r="J48" s="11">
        <v>5042</v>
      </c>
      <c r="K48" s="64">
        <v>530723</v>
      </c>
      <c r="L48" s="84">
        <f t="shared" si="0"/>
        <v>1.1701705672352241</v>
      </c>
      <c r="M48" s="85">
        <f t="shared" si="1"/>
        <v>0.95002477752047687</v>
      </c>
      <c r="N48" s="77">
        <v>29.873417721519001</v>
      </c>
    </row>
    <row r="49" spans="1:14" ht="25.5" customHeight="1" x14ac:dyDescent="0.25">
      <c r="A49" s="118"/>
      <c r="B49" s="28" t="s">
        <v>4</v>
      </c>
      <c r="C49" s="39">
        <v>0</v>
      </c>
      <c r="D49" s="40">
        <v>398</v>
      </c>
      <c r="E49" s="52">
        <v>1000</v>
      </c>
      <c r="F49" s="7">
        <v>14508</v>
      </c>
      <c r="G49" s="7">
        <v>380</v>
      </c>
      <c r="H49" s="53">
        <v>24697</v>
      </c>
      <c r="I49" s="65">
        <v>24</v>
      </c>
      <c r="J49" s="12">
        <v>462</v>
      </c>
      <c r="K49" s="66">
        <v>180542</v>
      </c>
      <c r="L49" s="86">
        <f t="shared" si="0"/>
        <v>5.1948051948051948</v>
      </c>
      <c r="M49" s="87">
        <f t="shared" si="1"/>
        <v>0.25589613497136404</v>
      </c>
      <c r="N49" s="78">
        <v>24</v>
      </c>
    </row>
    <row r="50" spans="1:14" ht="25.5" customHeight="1" x14ac:dyDescent="0.25">
      <c r="A50" s="118"/>
      <c r="B50" s="28" t="s">
        <v>5</v>
      </c>
      <c r="C50" s="39">
        <v>50</v>
      </c>
      <c r="D50" s="40">
        <v>13307</v>
      </c>
      <c r="E50" s="52">
        <v>3410</v>
      </c>
      <c r="F50" s="7">
        <v>314278</v>
      </c>
      <c r="G50" s="7">
        <v>80</v>
      </c>
      <c r="H50" s="53">
        <v>222184</v>
      </c>
      <c r="I50" s="65">
        <v>64</v>
      </c>
      <c r="J50" s="12">
        <v>3303</v>
      </c>
      <c r="K50" s="66">
        <v>150000</v>
      </c>
      <c r="L50" s="86">
        <f t="shared" si="0"/>
        <v>1.937632455343627</v>
      </c>
      <c r="M50" s="87">
        <f t="shared" si="1"/>
        <v>2.202</v>
      </c>
      <c r="N50" s="78">
        <v>18.768328445747802</v>
      </c>
    </row>
    <row r="51" spans="1:14" ht="25.5" customHeight="1" x14ac:dyDescent="0.25">
      <c r="A51" s="118"/>
      <c r="B51" s="28" t="s">
        <v>6</v>
      </c>
      <c r="C51" s="39">
        <v>53</v>
      </c>
      <c r="D51" s="40">
        <v>11825</v>
      </c>
      <c r="E51" s="52">
        <v>2500</v>
      </c>
      <c r="F51" s="7">
        <v>104517</v>
      </c>
      <c r="G51" s="7">
        <v>2960</v>
      </c>
      <c r="H51" s="53">
        <v>107765</v>
      </c>
      <c r="I51" s="65">
        <v>45</v>
      </c>
      <c r="J51" s="12">
        <v>2187</v>
      </c>
      <c r="K51" s="66">
        <v>225000</v>
      </c>
      <c r="L51" s="86">
        <f t="shared" si="0"/>
        <v>2.0576131687242798</v>
      </c>
      <c r="M51" s="87">
        <f t="shared" si="1"/>
        <v>0.97199999999999998</v>
      </c>
      <c r="N51" s="78">
        <v>18</v>
      </c>
    </row>
    <row r="52" spans="1:14" ht="25.5" customHeight="1" x14ac:dyDescent="0.25">
      <c r="A52" s="118"/>
      <c r="B52" s="28" t="s">
        <v>7</v>
      </c>
      <c r="C52" s="39">
        <v>0</v>
      </c>
      <c r="D52" s="40">
        <v>730</v>
      </c>
      <c r="E52" s="52">
        <v>4900</v>
      </c>
      <c r="F52" s="7">
        <v>119444</v>
      </c>
      <c r="G52" s="7">
        <v>100</v>
      </c>
      <c r="H52" s="53">
        <v>10115</v>
      </c>
      <c r="I52" s="65">
        <v>196</v>
      </c>
      <c r="J52" s="12">
        <v>5268</v>
      </c>
      <c r="K52" s="66">
        <v>69317</v>
      </c>
      <c r="L52" s="86">
        <f t="shared" si="0"/>
        <v>3.7205770690964313</v>
      </c>
      <c r="M52" s="87">
        <f t="shared" si="1"/>
        <v>7.5998672764256963</v>
      </c>
      <c r="N52" s="78">
        <v>40</v>
      </c>
    </row>
    <row r="53" spans="1:14" ht="25.5" customHeight="1" x14ac:dyDescent="0.25">
      <c r="A53" s="118"/>
      <c r="B53" s="28" t="s">
        <v>8</v>
      </c>
      <c r="C53" s="39">
        <v>0</v>
      </c>
      <c r="D53" s="40">
        <v>1111</v>
      </c>
      <c r="E53" s="52">
        <v>430</v>
      </c>
      <c r="F53" s="7">
        <v>27102</v>
      </c>
      <c r="G53" s="7">
        <v>100</v>
      </c>
      <c r="H53" s="53">
        <v>18475</v>
      </c>
      <c r="I53" s="65">
        <v>19</v>
      </c>
      <c r="J53" s="12">
        <v>1331</v>
      </c>
      <c r="K53" s="66">
        <v>219299</v>
      </c>
      <c r="L53" s="86">
        <f t="shared" si="0"/>
        <v>1.4274981217129978</v>
      </c>
      <c r="M53" s="87">
        <f t="shared" si="1"/>
        <v>0.60693391214734227</v>
      </c>
      <c r="N53" s="78">
        <v>44.1860465116279</v>
      </c>
    </row>
    <row r="54" spans="1:14" ht="25.5" customHeight="1" x14ac:dyDescent="0.25">
      <c r="A54" s="118"/>
      <c r="B54" s="28" t="s">
        <v>9</v>
      </c>
      <c r="C54" s="39">
        <v>0</v>
      </c>
      <c r="D54" s="40">
        <v>5892</v>
      </c>
      <c r="E54" s="52">
        <v>750</v>
      </c>
      <c r="F54" s="7">
        <v>93026</v>
      </c>
      <c r="G54" s="7">
        <v>150</v>
      </c>
      <c r="H54" s="53">
        <v>87053</v>
      </c>
      <c r="I54" s="65">
        <v>26</v>
      </c>
      <c r="J54" s="12">
        <v>3736</v>
      </c>
      <c r="K54" s="66">
        <v>1041772</v>
      </c>
      <c r="L54" s="86">
        <f t="shared" si="0"/>
        <v>0.69593147751605988</v>
      </c>
      <c r="M54" s="87">
        <f t="shared" si="1"/>
        <v>0.35861973637225802</v>
      </c>
      <c r="N54" s="78">
        <v>34.6666666666667</v>
      </c>
    </row>
    <row r="55" spans="1:14" ht="25.5" customHeight="1" x14ac:dyDescent="0.25">
      <c r="A55" s="118"/>
      <c r="B55" s="28" t="s">
        <v>10</v>
      </c>
      <c r="C55" s="39">
        <v>0</v>
      </c>
      <c r="D55" s="40">
        <v>5602</v>
      </c>
      <c r="E55" s="52">
        <v>2450</v>
      </c>
      <c r="F55" s="7">
        <v>102092</v>
      </c>
      <c r="G55" s="7">
        <v>320</v>
      </c>
      <c r="H55" s="53">
        <v>48028</v>
      </c>
      <c r="I55" s="65">
        <v>98</v>
      </c>
      <c r="J55" s="12">
        <v>5020</v>
      </c>
      <c r="K55" s="66">
        <v>881897</v>
      </c>
      <c r="L55" s="86">
        <f t="shared" si="0"/>
        <v>1.952191235059761</v>
      </c>
      <c r="M55" s="87">
        <f t="shared" si="1"/>
        <v>0.56922747214243841</v>
      </c>
      <c r="N55" s="78">
        <v>40</v>
      </c>
    </row>
    <row r="56" spans="1:14" ht="25.5" customHeight="1" x14ac:dyDescent="0.25">
      <c r="A56" s="118"/>
      <c r="B56" s="28" t="s">
        <v>11</v>
      </c>
      <c r="C56" s="39">
        <v>0</v>
      </c>
      <c r="D56" s="40">
        <v>1214</v>
      </c>
      <c r="E56" s="52">
        <v>450</v>
      </c>
      <c r="F56" s="7">
        <v>20323</v>
      </c>
      <c r="G56" s="7">
        <v>100</v>
      </c>
      <c r="H56" s="53">
        <v>12727</v>
      </c>
      <c r="I56" s="65">
        <v>18</v>
      </c>
      <c r="J56" s="12">
        <v>1061</v>
      </c>
      <c r="K56" s="66">
        <v>152680</v>
      </c>
      <c r="L56" s="86">
        <f t="shared" si="0"/>
        <v>1.6965127238454287</v>
      </c>
      <c r="M56" s="87">
        <f t="shared" si="1"/>
        <v>0.6949174744563793</v>
      </c>
      <c r="N56" s="78">
        <v>40</v>
      </c>
    </row>
    <row r="57" spans="1:14" ht="25.5" customHeight="1" x14ac:dyDescent="0.25">
      <c r="A57" s="118"/>
      <c r="B57" s="28" t="s">
        <v>12</v>
      </c>
      <c r="C57" s="39">
        <v>0</v>
      </c>
      <c r="D57" s="40">
        <v>2588</v>
      </c>
      <c r="E57" s="52">
        <v>350</v>
      </c>
      <c r="F57" s="7">
        <v>63411</v>
      </c>
      <c r="G57" s="7">
        <v>140</v>
      </c>
      <c r="H57" s="53">
        <v>21820</v>
      </c>
      <c r="I57" s="65">
        <v>14</v>
      </c>
      <c r="J57" s="12">
        <v>2961</v>
      </c>
      <c r="K57" s="66">
        <v>1323104</v>
      </c>
      <c r="L57" s="86">
        <f t="shared" si="0"/>
        <v>0.4728132387706856</v>
      </c>
      <c r="M57" s="87">
        <f t="shared" si="1"/>
        <v>0.22379193170000239</v>
      </c>
      <c r="N57" s="78">
        <v>40</v>
      </c>
    </row>
    <row r="58" spans="1:14" ht="25.5" customHeight="1" x14ac:dyDescent="0.25">
      <c r="A58" s="118"/>
      <c r="B58" s="31" t="s">
        <v>77</v>
      </c>
      <c r="C58" s="39">
        <f>SUM(C53:C57)</f>
        <v>0</v>
      </c>
      <c r="D58" s="40">
        <f t="shared" ref="D58:J58" si="7">SUM(D53:D57)</f>
        <v>16407</v>
      </c>
      <c r="E58" s="52">
        <f t="shared" si="7"/>
        <v>4430</v>
      </c>
      <c r="F58" s="7">
        <f t="shared" si="7"/>
        <v>305954</v>
      </c>
      <c r="G58" s="7">
        <f t="shared" si="7"/>
        <v>810</v>
      </c>
      <c r="H58" s="53">
        <f t="shared" si="7"/>
        <v>188103</v>
      </c>
      <c r="I58" s="65">
        <f t="shared" si="7"/>
        <v>175</v>
      </c>
      <c r="J58" s="12">
        <f t="shared" si="7"/>
        <v>14109</v>
      </c>
      <c r="K58" s="66"/>
      <c r="L58" s="86">
        <f t="shared" si="0"/>
        <v>1.2403430434474449</v>
      </c>
      <c r="M58" s="87"/>
      <c r="N58" s="78"/>
    </row>
    <row r="59" spans="1:14" ht="25.5" customHeight="1" x14ac:dyDescent="0.25">
      <c r="A59" s="118"/>
      <c r="B59" s="28" t="s">
        <v>13</v>
      </c>
      <c r="C59" s="39">
        <v>0</v>
      </c>
      <c r="D59" s="40">
        <v>2463</v>
      </c>
      <c r="E59" s="52">
        <v>830</v>
      </c>
      <c r="F59" s="7">
        <v>123777</v>
      </c>
      <c r="G59" s="7">
        <v>140</v>
      </c>
      <c r="H59" s="53">
        <v>17436</v>
      </c>
      <c r="I59" s="65">
        <v>26</v>
      </c>
      <c r="J59" s="12">
        <v>4576</v>
      </c>
      <c r="K59" s="66">
        <v>317946</v>
      </c>
      <c r="L59" s="86">
        <f t="shared" si="0"/>
        <v>0.56818181818181823</v>
      </c>
      <c r="M59" s="87">
        <f t="shared" si="1"/>
        <v>1.4392381096160982</v>
      </c>
      <c r="N59" s="78">
        <v>31.325301204819301</v>
      </c>
    </row>
    <row r="60" spans="1:14" ht="25.5" customHeight="1" x14ac:dyDescent="0.25">
      <c r="A60" s="118"/>
      <c r="B60" s="28" t="s">
        <v>15</v>
      </c>
      <c r="C60" s="39">
        <v>0</v>
      </c>
      <c r="D60" s="40">
        <v>99354</v>
      </c>
      <c r="E60" s="52">
        <v>340</v>
      </c>
      <c r="F60" s="7">
        <v>1081905</v>
      </c>
      <c r="G60" s="7">
        <v>130</v>
      </c>
      <c r="H60" s="53">
        <v>187560</v>
      </c>
      <c r="I60" s="65">
        <v>10</v>
      </c>
      <c r="J60" s="12">
        <v>56184</v>
      </c>
      <c r="K60" s="66">
        <v>846606</v>
      </c>
      <c r="L60" s="86">
        <f t="shared" si="0"/>
        <v>1.7798661540652145E-2</v>
      </c>
      <c r="M60" s="87">
        <f t="shared" si="1"/>
        <v>6.636381032026704</v>
      </c>
      <c r="N60" s="78">
        <v>29.411764705882401</v>
      </c>
    </row>
    <row r="61" spans="1:14" ht="25.5" customHeight="1" x14ac:dyDescent="0.25">
      <c r="A61" s="118"/>
      <c r="B61" s="28" t="s">
        <v>16</v>
      </c>
      <c r="C61" s="39">
        <v>0</v>
      </c>
      <c r="D61" s="40">
        <v>6657</v>
      </c>
      <c r="E61" s="52">
        <v>700</v>
      </c>
      <c r="F61" s="7">
        <v>130343</v>
      </c>
      <c r="G61" s="7">
        <v>70</v>
      </c>
      <c r="H61" s="53">
        <v>37761</v>
      </c>
      <c r="I61" s="65">
        <v>14</v>
      </c>
      <c r="J61" s="12">
        <v>4446</v>
      </c>
      <c r="K61" s="66">
        <v>664224</v>
      </c>
      <c r="L61" s="86">
        <f t="shared" si="0"/>
        <v>0.31488978857399907</v>
      </c>
      <c r="M61" s="87">
        <f t="shared" si="1"/>
        <v>0.66935250758780174</v>
      </c>
      <c r="N61" s="78">
        <v>20</v>
      </c>
    </row>
    <row r="62" spans="1:14" ht="25.5" customHeight="1" x14ac:dyDescent="0.25">
      <c r="A62" s="118"/>
      <c r="B62" s="28" t="s">
        <v>18</v>
      </c>
      <c r="C62" s="39">
        <v>0</v>
      </c>
      <c r="D62" s="40">
        <v>2620</v>
      </c>
      <c r="E62" s="52">
        <v>1150</v>
      </c>
      <c r="F62" s="7">
        <v>75364</v>
      </c>
      <c r="G62" s="7">
        <v>30</v>
      </c>
      <c r="H62" s="53">
        <v>70214</v>
      </c>
      <c r="I62" s="65">
        <v>30</v>
      </c>
      <c r="J62" s="12">
        <v>2557</v>
      </c>
      <c r="K62" s="66">
        <v>685973</v>
      </c>
      <c r="L62" s="86">
        <f t="shared" si="0"/>
        <v>1.1732499022291749</v>
      </c>
      <c r="M62" s="87">
        <f t="shared" si="1"/>
        <v>0.37275519590421197</v>
      </c>
      <c r="N62" s="78">
        <v>26.086956521739101</v>
      </c>
    </row>
    <row r="63" spans="1:14" ht="25.5" customHeight="1" x14ac:dyDescent="0.25">
      <c r="A63" s="118"/>
      <c r="B63" s="28" t="s">
        <v>23</v>
      </c>
      <c r="C63" s="39">
        <v>0</v>
      </c>
      <c r="D63" s="40">
        <v>0</v>
      </c>
      <c r="E63" s="52">
        <v>1460</v>
      </c>
      <c r="F63" s="7">
        <v>5250</v>
      </c>
      <c r="G63" s="7">
        <v>100</v>
      </c>
      <c r="H63" s="53">
        <v>1805</v>
      </c>
      <c r="I63" s="65">
        <v>45</v>
      </c>
      <c r="J63" s="12">
        <v>168</v>
      </c>
      <c r="K63" s="66">
        <v>51317</v>
      </c>
      <c r="L63" s="86">
        <f t="shared" si="0"/>
        <v>26.785714285714285</v>
      </c>
      <c r="M63" s="87">
        <f t="shared" si="1"/>
        <v>0.32737689264766062</v>
      </c>
      <c r="N63" s="78">
        <v>30.821917808219201</v>
      </c>
    </row>
    <row r="64" spans="1:14" ht="25.5" customHeight="1" x14ac:dyDescent="0.25">
      <c r="A64" s="118"/>
      <c r="B64" s="28" t="s">
        <v>19</v>
      </c>
      <c r="C64" s="39">
        <v>12539</v>
      </c>
      <c r="D64" s="40">
        <v>65167</v>
      </c>
      <c r="E64" s="52"/>
      <c r="F64" s="7"/>
      <c r="G64" s="7"/>
      <c r="H64" s="53"/>
      <c r="I64" s="65">
        <v>7303</v>
      </c>
      <c r="J64" s="12">
        <v>48899</v>
      </c>
      <c r="K64" s="66">
        <v>1394000</v>
      </c>
      <c r="L64" s="86">
        <f t="shared" si="0"/>
        <v>14.93486574367574</v>
      </c>
      <c r="M64" s="87">
        <f t="shared" si="1"/>
        <v>3.5078192252510765</v>
      </c>
      <c r="N64" s="78">
        <v>582.42284073690098</v>
      </c>
    </row>
    <row r="65" spans="1:14" ht="25.5" customHeight="1" thickBot="1" x14ac:dyDescent="0.3">
      <c r="A65" s="119"/>
      <c r="B65" s="32" t="s">
        <v>21</v>
      </c>
      <c r="C65" s="45">
        <v>0</v>
      </c>
      <c r="D65" s="46">
        <v>3021</v>
      </c>
      <c r="E65" s="58">
        <v>340</v>
      </c>
      <c r="F65" s="10">
        <v>112797</v>
      </c>
      <c r="G65" s="10">
        <v>45</v>
      </c>
      <c r="H65" s="59">
        <v>6972</v>
      </c>
      <c r="I65" s="71">
        <v>7</v>
      </c>
      <c r="J65" s="15">
        <v>4011</v>
      </c>
      <c r="K65" s="72">
        <v>182165</v>
      </c>
      <c r="L65" s="92">
        <f t="shared" si="0"/>
        <v>0.17452006980802792</v>
      </c>
      <c r="M65" s="93">
        <f t="shared" si="1"/>
        <v>2.2018499711799739</v>
      </c>
      <c r="N65" s="81">
        <v>20.588235294117599</v>
      </c>
    </row>
    <row r="66" spans="1:14" ht="49.5" customHeight="1" thickBot="1" x14ac:dyDescent="0.3">
      <c r="A66" s="97"/>
      <c r="B66" s="98"/>
      <c r="C66" s="101" t="s">
        <v>76</v>
      </c>
      <c r="D66" s="102"/>
      <c r="E66" s="103" t="s">
        <v>79</v>
      </c>
      <c r="F66" s="104"/>
      <c r="G66" s="104"/>
      <c r="H66" s="105"/>
      <c r="I66" s="106" t="s">
        <v>80</v>
      </c>
      <c r="J66" s="107"/>
      <c r="K66" s="108"/>
      <c r="L66" s="109" t="s">
        <v>92</v>
      </c>
      <c r="M66" s="110"/>
      <c r="N66" s="99" t="s">
        <v>81</v>
      </c>
    </row>
    <row r="67" spans="1:14" ht="66" customHeight="1" thickBot="1" x14ac:dyDescent="0.3">
      <c r="A67" s="24" t="s">
        <v>0</v>
      </c>
      <c r="B67" s="33" t="s">
        <v>84</v>
      </c>
      <c r="C67" s="35" t="s">
        <v>29</v>
      </c>
      <c r="D67" s="36" t="s">
        <v>30</v>
      </c>
      <c r="E67" s="5" t="s">
        <v>31</v>
      </c>
      <c r="F67" s="17" t="s">
        <v>33</v>
      </c>
      <c r="G67" s="17" t="s">
        <v>32</v>
      </c>
      <c r="H67" s="49" t="s">
        <v>34</v>
      </c>
      <c r="I67" s="61" t="s">
        <v>35</v>
      </c>
      <c r="J67" s="18" t="s">
        <v>36</v>
      </c>
      <c r="K67" s="62" t="s">
        <v>73</v>
      </c>
      <c r="L67" s="82" t="s">
        <v>74</v>
      </c>
      <c r="M67" s="83" t="s">
        <v>75</v>
      </c>
      <c r="N67" s="76" t="s">
        <v>37</v>
      </c>
    </row>
    <row r="68" spans="1:14" ht="22.5" customHeight="1" x14ac:dyDescent="0.25">
      <c r="A68" s="117" t="s">
        <v>86</v>
      </c>
      <c r="B68" s="27" t="s">
        <v>3</v>
      </c>
      <c r="C68" s="37">
        <v>110</v>
      </c>
      <c r="D68" s="38">
        <v>6463</v>
      </c>
      <c r="E68" s="50">
        <v>2811</v>
      </c>
      <c r="F68" s="6">
        <v>121501</v>
      </c>
      <c r="G68" s="6">
        <v>276</v>
      </c>
      <c r="H68" s="51">
        <v>44631</v>
      </c>
      <c r="I68" s="63">
        <v>140</v>
      </c>
      <c r="J68" s="11">
        <v>5042</v>
      </c>
      <c r="K68" s="64">
        <v>530723</v>
      </c>
      <c r="L68" s="84">
        <f t="shared" si="0"/>
        <v>2.7766759222530744</v>
      </c>
      <c r="M68" s="85">
        <f t="shared" si="1"/>
        <v>0.95002477752047687</v>
      </c>
      <c r="N68" s="77">
        <v>49.804340092493803</v>
      </c>
    </row>
    <row r="69" spans="1:14" ht="22.5" customHeight="1" x14ac:dyDescent="0.25">
      <c r="A69" s="118"/>
      <c r="B69" s="28" t="s">
        <v>4</v>
      </c>
      <c r="C69" s="39">
        <v>50</v>
      </c>
      <c r="D69" s="40">
        <v>398</v>
      </c>
      <c r="E69" s="52">
        <v>2340</v>
      </c>
      <c r="F69" s="7">
        <v>14508</v>
      </c>
      <c r="G69" s="7">
        <v>427</v>
      </c>
      <c r="H69" s="53">
        <v>24697</v>
      </c>
      <c r="I69" s="65">
        <v>104</v>
      </c>
      <c r="J69" s="12">
        <v>462</v>
      </c>
      <c r="K69" s="66">
        <v>180542</v>
      </c>
      <c r="L69" s="86">
        <f t="shared" si="0"/>
        <v>22.510822510822511</v>
      </c>
      <c r="M69" s="87">
        <f t="shared" si="1"/>
        <v>0.25589613497136404</v>
      </c>
      <c r="N69" s="78">
        <v>44.4444444444444</v>
      </c>
    </row>
    <row r="70" spans="1:14" ht="22.5" customHeight="1" x14ac:dyDescent="0.25">
      <c r="A70" s="118"/>
      <c r="B70" s="28" t="s">
        <v>5</v>
      </c>
      <c r="C70" s="39">
        <v>1660</v>
      </c>
      <c r="D70" s="40">
        <v>13307</v>
      </c>
      <c r="E70" s="52">
        <v>31150</v>
      </c>
      <c r="F70" s="7">
        <v>314278</v>
      </c>
      <c r="G70" s="7">
        <v>11640</v>
      </c>
      <c r="H70" s="53">
        <v>222184</v>
      </c>
      <c r="I70" s="65">
        <v>351</v>
      </c>
      <c r="J70" s="12">
        <v>3303</v>
      </c>
      <c r="K70" s="66">
        <v>150000</v>
      </c>
      <c r="L70" s="86">
        <f t="shared" si="0"/>
        <v>10.626702997275205</v>
      </c>
      <c r="M70" s="87">
        <f t="shared" si="1"/>
        <v>2.202</v>
      </c>
      <c r="N70" s="78">
        <v>11.268057784911701</v>
      </c>
    </row>
    <row r="71" spans="1:14" ht="22.5" customHeight="1" x14ac:dyDescent="0.25">
      <c r="A71" s="118"/>
      <c r="B71" s="28" t="s">
        <v>6</v>
      </c>
      <c r="C71" s="39">
        <v>1850</v>
      </c>
      <c r="D71" s="40">
        <v>11825</v>
      </c>
      <c r="E71" s="52">
        <v>19300</v>
      </c>
      <c r="F71" s="7">
        <v>104517</v>
      </c>
      <c r="G71" s="7">
        <v>10000</v>
      </c>
      <c r="H71" s="53">
        <v>107765</v>
      </c>
      <c r="I71" s="65">
        <v>290</v>
      </c>
      <c r="J71" s="12">
        <v>2187</v>
      </c>
      <c r="K71" s="66">
        <v>225000</v>
      </c>
      <c r="L71" s="86">
        <f t="shared" si="0"/>
        <v>13.260173754000915</v>
      </c>
      <c r="M71" s="87">
        <f t="shared" si="1"/>
        <v>0.97199999999999998</v>
      </c>
      <c r="N71" s="78">
        <v>15.025906735751301</v>
      </c>
    </row>
    <row r="72" spans="1:14" ht="22.5" customHeight="1" x14ac:dyDescent="0.25">
      <c r="A72" s="118"/>
      <c r="B72" s="28" t="s">
        <v>7</v>
      </c>
      <c r="C72" s="39">
        <v>55</v>
      </c>
      <c r="D72" s="40">
        <v>730</v>
      </c>
      <c r="E72" s="52">
        <v>22070</v>
      </c>
      <c r="F72" s="7">
        <v>119444</v>
      </c>
      <c r="G72" s="7">
        <v>2195</v>
      </c>
      <c r="H72" s="53">
        <v>10115</v>
      </c>
      <c r="I72" s="65">
        <v>1302</v>
      </c>
      <c r="J72" s="12">
        <v>5268</v>
      </c>
      <c r="K72" s="66">
        <v>69317</v>
      </c>
      <c r="L72" s="86">
        <f t="shared" si="0"/>
        <v>24.715261958997722</v>
      </c>
      <c r="M72" s="87">
        <f t="shared" si="1"/>
        <v>7.5998672764256963</v>
      </c>
      <c r="N72" s="78">
        <v>58.994109651110101</v>
      </c>
    </row>
    <row r="73" spans="1:14" ht="22.5" customHeight="1" x14ac:dyDescent="0.25">
      <c r="A73" s="118"/>
      <c r="B73" s="28" t="s">
        <v>8</v>
      </c>
      <c r="C73" s="39">
        <v>42</v>
      </c>
      <c r="D73" s="40">
        <v>1111</v>
      </c>
      <c r="E73" s="52">
        <v>1165</v>
      </c>
      <c r="F73" s="7">
        <v>27102</v>
      </c>
      <c r="G73" s="7">
        <v>225</v>
      </c>
      <c r="H73" s="53">
        <v>18475</v>
      </c>
      <c r="I73" s="65">
        <v>63</v>
      </c>
      <c r="J73" s="12">
        <v>1331</v>
      </c>
      <c r="K73" s="66">
        <v>219299</v>
      </c>
      <c r="L73" s="86">
        <f t="shared" si="0"/>
        <v>4.7332832456799405</v>
      </c>
      <c r="M73" s="87">
        <f t="shared" si="1"/>
        <v>0.60693391214734227</v>
      </c>
      <c r="N73" s="78">
        <v>54.077253218884103</v>
      </c>
    </row>
    <row r="74" spans="1:14" ht="22.5" customHeight="1" x14ac:dyDescent="0.25">
      <c r="A74" s="118"/>
      <c r="B74" s="28" t="s">
        <v>9</v>
      </c>
      <c r="C74" s="39">
        <v>205</v>
      </c>
      <c r="D74" s="40">
        <v>5892</v>
      </c>
      <c r="E74" s="52">
        <v>3707</v>
      </c>
      <c r="F74" s="7">
        <v>93026</v>
      </c>
      <c r="G74" s="7">
        <v>546</v>
      </c>
      <c r="H74" s="53">
        <v>87053</v>
      </c>
      <c r="I74" s="65">
        <v>204</v>
      </c>
      <c r="J74" s="12">
        <v>3736</v>
      </c>
      <c r="K74" s="66">
        <v>1041772</v>
      </c>
      <c r="L74" s="86">
        <f t="shared" si="0"/>
        <v>5.4603854389721631</v>
      </c>
      <c r="M74" s="87">
        <f t="shared" si="1"/>
        <v>0.35861973637225802</v>
      </c>
      <c r="N74" s="78">
        <v>55.031022390072799</v>
      </c>
    </row>
    <row r="75" spans="1:14" ht="22.5" customHeight="1" x14ac:dyDescent="0.25">
      <c r="A75" s="118"/>
      <c r="B75" s="28" t="s">
        <v>10</v>
      </c>
      <c r="C75" s="39">
        <v>200</v>
      </c>
      <c r="D75" s="40">
        <v>5602</v>
      </c>
      <c r="E75" s="52">
        <v>3908</v>
      </c>
      <c r="F75" s="7">
        <v>102092</v>
      </c>
      <c r="G75" s="7">
        <v>847</v>
      </c>
      <c r="H75" s="53">
        <v>48028</v>
      </c>
      <c r="I75" s="65">
        <v>187</v>
      </c>
      <c r="J75" s="12">
        <v>5020</v>
      </c>
      <c r="K75" s="66">
        <v>881897</v>
      </c>
      <c r="L75" s="86">
        <f t="shared" si="0"/>
        <v>3.7250996015936253</v>
      </c>
      <c r="M75" s="87">
        <f t="shared" si="1"/>
        <v>0.56922747214243841</v>
      </c>
      <c r="N75" s="78">
        <v>47.850562947799403</v>
      </c>
    </row>
    <row r="76" spans="1:14" ht="22.5" customHeight="1" x14ac:dyDescent="0.25">
      <c r="A76" s="118"/>
      <c r="B76" s="28" t="s">
        <v>11</v>
      </c>
      <c r="C76" s="39">
        <v>54</v>
      </c>
      <c r="D76" s="40">
        <v>1214</v>
      </c>
      <c r="E76" s="52">
        <v>1607</v>
      </c>
      <c r="F76" s="7">
        <v>20323</v>
      </c>
      <c r="G76" s="7">
        <v>513</v>
      </c>
      <c r="H76" s="53">
        <v>12727</v>
      </c>
      <c r="I76" s="65">
        <v>86</v>
      </c>
      <c r="J76" s="12">
        <v>1061</v>
      </c>
      <c r="K76" s="66">
        <v>152680</v>
      </c>
      <c r="L76" s="86">
        <f t="shared" si="0"/>
        <v>8.1055607917059369</v>
      </c>
      <c r="M76" s="87">
        <f t="shared" si="1"/>
        <v>0.6949174744563793</v>
      </c>
      <c r="N76" s="78">
        <v>53.515868077162402</v>
      </c>
    </row>
    <row r="77" spans="1:14" ht="22.5" customHeight="1" x14ac:dyDescent="0.25">
      <c r="A77" s="118"/>
      <c r="B77" s="28" t="s">
        <v>12</v>
      </c>
      <c r="C77" s="39">
        <v>180</v>
      </c>
      <c r="D77" s="40">
        <v>2588</v>
      </c>
      <c r="E77" s="52">
        <v>3619</v>
      </c>
      <c r="F77" s="7">
        <v>63411</v>
      </c>
      <c r="G77" s="7">
        <v>940</v>
      </c>
      <c r="H77" s="53">
        <v>21820</v>
      </c>
      <c r="I77" s="65">
        <v>192</v>
      </c>
      <c r="J77" s="12">
        <v>2961</v>
      </c>
      <c r="K77" s="66">
        <v>1323104</v>
      </c>
      <c r="L77" s="86">
        <f t="shared" si="0"/>
        <v>6.4842958459979743</v>
      </c>
      <c r="M77" s="87">
        <f t="shared" si="1"/>
        <v>0.22379193170000239</v>
      </c>
      <c r="N77" s="78">
        <v>53.0533296490743</v>
      </c>
    </row>
    <row r="78" spans="1:14" ht="22.5" customHeight="1" x14ac:dyDescent="0.25">
      <c r="A78" s="118"/>
      <c r="B78" s="31" t="s">
        <v>77</v>
      </c>
      <c r="C78" s="39">
        <f>SUM(C73:C77)</f>
        <v>681</v>
      </c>
      <c r="D78" s="40">
        <f t="shared" ref="D78:J78" si="8">SUM(D73:D77)</f>
        <v>16407</v>
      </c>
      <c r="E78" s="52">
        <f t="shared" si="8"/>
        <v>14006</v>
      </c>
      <c r="F78" s="7">
        <f t="shared" si="8"/>
        <v>305954</v>
      </c>
      <c r="G78" s="7">
        <f t="shared" si="8"/>
        <v>3071</v>
      </c>
      <c r="H78" s="53">
        <f t="shared" si="8"/>
        <v>188103</v>
      </c>
      <c r="I78" s="65">
        <f t="shared" si="8"/>
        <v>732</v>
      </c>
      <c r="J78" s="12">
        <f t="shared" si="8"/>
        <v>14109</v>
      </c>
      <c r="K78" s="66"/>
      <c r="L78" s="86">
        <f t="shared" si="0"/>
        <v>5.1881777588773126</v>
      </c>
      <c r="M78" s="87"/>
      <c r="N78" s="78"/>
    </row>
    <row r="79" spans="1:14" ht="22.5" customHeight="1" x14ac:dyDescent="0.25">
      <c r="A79" s="118"/>
      <c r="B79" s="28" t="s">
        <v>13</v>
      </c>
      <c r="C79" s="39">
        <v>45</v>
      </c>
      <c r="D79" s="40">
        <v>2463</v>
      </c>
      <c r="E79" s="52">
        <v>2250</v>
      </c>
      <c r="F79" s="7">
        <v>123777</v>
      </c>
      <c r="G79" s="7">
        <v>490</v>
      </c>
      <c r="H79" s="53">
        <v>17436</v>
      </c>
      <c r="I79" s="65">
        <v>63</v>
      </c>
      <c r="J79" s="12">
        <v>4576</v>
      </c>
      <c r="K79" s="66">
        <v>317946</v>
      </c>
      <c r="L79" s="86">
        <f t="shared" si="0"/>
        <v>1.3767482517482519</v>
      </c>
      <c r="M79" s="87">
        <f t="shared" si="1"/>
        <v>1.4392381096160982</v>
      </c>
      <c r="N79" s="78">
        <v>28</v>
      </c>
    </row>
    <row r="80" spans="1:14" ht="22.5" customHeight="1" x14ac:dyDescent="0.25">
      <c r="A80" s="118"/>
      <c r="B80" s="28" t="s">
        <v>24</v>
      </c>
      <c r="C80" s="39">
        <v>0</v>
      </c>
      <c r="D80" s="40">
        <v>110</v>
      </c>
      <c r="E80" s="52">
        <v>3810</v>
      </c>
      <c r="F80" s="7">
        <v>39250</v>
      </c>
      <c r="G80" s="7">
        <v>445</v>
      </c>
      <c r="H80" s="53">
        <v>12565</v>
      </c>
      <c r="I80" s="65">
        <v>30</v>
      </c>
      <c r="J80" s="12">
        <v>393</v>
      </c>
      <c r="K80" s="66">
        <v>4141</v>
      </c>
      <c r="L80" s="86">
        <f t="shared" si="0"/>
        <v>7.6335877862595423</v>
      </c>
      <c r="M80" s="87">
        <f t="shared" si="1"/>
        <v>9.4904612412460754</v>
      </c>
      <c r="N80" s="78">
        <v>7.8740157480314998</v>
      </c>
    </row>
    <row r="81" spans="1:14" ht="22.5" customHeight="1" x14ac:dyDescent="0.25">
      <c r="A81" s="118"/>
      <c r="B81" s="28" t="s">
        <v>14</v>
      </c>
      <c r="C81" s="39">
        <v>24</v>
      </c>
      <c r="D81" s="40">
        <v>24</v>
      </c>
      <c r="E81" s="52">
        <v>160</v>
      </c>
      <c r="F81" s="7">
        <v>21879</v>
      </c>
      <c r="G81" s="7">
        <v>78</v>
      </c>
      <c r="H81" s="53">
        <v>653</v>
      </c>
      <c r="I81" s="65">
        <v>3</v>
      </c>
      <c r="J81" s="12">
        <v>521</v>
      </c>
      <c r="K81" s="66">
        <v>310000</v>
      </c>
      <c r="L81" s="86">
        <f t="shared" ref="L81:L156" si="9">I81/J81*100</f>
        <v>0.57581573896353166</v>
      </c>
      <c r="M81" s="87">
        <f t="shared" ref="M81:M156" si="10">J81/K81*100</f>
        <v>0.16806451612903225</v>
      </c>
      <c r="N81" s="78">
        <v>18.75</v>
      </c>
    </row>
    <row r="82" spans="1:14" ht="22.5" customHeight="1" x14ac:dyDescent="0.25">
      <c r="A82" s="118"/>
      <c r="B82" s="28" t="s">
        <v>15</v>
      </c>
      <c r="C82" s="39">
        <v>78600</v>
      </c>
      <c r="D82" s="40">
        <v>99354</v>
      </c>
      <c r="E82" s="52">
        <v>732229</v>
      </c>
      <c r="F82" s="7">
        <v>1081905</v>
      </c>
      <c r="G82" s="7">
        <v>60387</v>
      </c>
      <c r="H82" s="53">
        <v>187560</v>
      </c>
      <c r="I82" s="65">
        <v>40274</v>
      </c>
      <c r="J82" s="12">
        <v>56184</v>
      </c>
      <c r="K82" s="66">
        <v>846606</v>
      </c>
      <c r="L82" s="86">
        <f t="shared" si="9"/>
        <v>71.682329488822432</v>
      </c>
      <c r="M82" s="87">
        <f t="shared" si="10"/>
        <v>6.636381032026704</v>
      </c>
      <c r="N82" s="78">
        <v>55.001918798627202</v>
      </c>
    </row>
    <row r="83" spans="1:14" ht="22.5" customHeight="1" x14ac:dyDescent="0.25">
      <c r="A83" s="118"/>
      <c r="B83" s="28" t="s">
        <v>16</v>
      </c>
      <c r="C83" s="39">
        <v>780</v>
      </c>
      <c r="D83" s="40">
        <v>6657</v>
      </c>
      <c r="E83" s="52">
        <v>18630</v>
      </c>
      <c r="F83" s="7">
        <v>130343</v>
      </c>
      <c r="G83" s="7">
        <v>1450</v>
      </c>
      <c r="H83" s="53">
        <v>37761</v>
      </c>
      <c r="I83" s="65">
        <v>466</v>
      </c>
      <c r="J83" s="12">
        <v>4446</v>
      </c>
      <c r="K83" s="66">
        <v>664224</v>
      </c>
      <c r="L83" s="86">
        <f t="shared" si="9"/>
        <v>10.481331533963113</v>
      </c>
      <c r="M83" s="87">
        <f t="shared" si="10"/>
        <v>0.66935250758780174</v>
      </c>
      <c r="N83" s="78">
        <v>25.0134192163178</v>
      </c>
    </row>
    <row r="84" spans="1:14" ht="22.5" customHeight="1" x14ac:dyDescent="0.25">
      <c r="A84" s="118"/>
      <c r="B84" s="28" t="s">
        <v>17</v>
      </c>
      <c r="C84" s="39">
        <v>113</v>
      </c>
      <c r="D84" s="40">
        <v>196</v>
      </c>
      <c r="E84" s="52">
        <v>2790</v>
      </c>
      <c r="F84" s="7">
        <v>13220</v>
      </c>
      <c r="G84" s="7">
        <v>475</v>
      </c>
      <c r="H84" s="53">
        <v>3535</v>
      </c>
      <c r="I84" s="65">
        <v>81</v>
      </c>
      <c r="J84" s="12">
        <v>318</v>
      </c>
      <c r="K84" s="66">
        <v>559171</v>
      </c>
      <c r="L84" s="86">
        <f t="shared" si="9"/>
        <v>25.471698113207548</v>
      </c>
      <c r="M84" s="87">
        <f t="shared" si="10"/>
        <v>5.6869902051429708E-2</v>
      </c>
      <c r="N84" s="78">
        <v>29.0322580645161</v>
      </c>
    </row>
    <row r="85" spans="1:14" ht="22.5" customHeight="1" x14ac:dyDescent="0.25">
      <c r="A85" s="118"/>
      <c r="B85" s="28" t="s">
        <v>18</v>
      </c>
      <c r="C85" s="39">
        <v>270</v>
      </c>
      <c r="D85" s="40">
        <v>2620</v>
      </c>
      <c r="E85" s="52">
        <v>5900</v>
      </c>
      <c r="F85" s="7">
        <v>75364</v>
      </c>
      <c r="G85" s="7">
        <v>580</v>
      </c>
      <c r="H85" s="53">
        <v>70214</v>
      </c>
      <c r="I85" s="65">
        <v>195</v>
      </c>
      <c r="J85" s="12">
        <v>2557</v>
      </c>
      <c r="K85" s="66">
        <v>685973</v>
      </c>
      <c r="L85" s="86">
        <f t="shared" si="9"/>
        <v>7.6261243644896366</v>
      </c>
      <c r="M85" s="87">
        <f t="shared" si="10"/>
        <v>0.37275519590421197</v>
      </c>
      <c r="N85" s="78">
        <v>33.0508474576271</v>
      </c>
    </row>
    <row r="86" spans="1:14" ht="22.5" customHeight="1" x14ac:dyDescent="0.25">
      <c r="A86" s="118"/>
      <c r="B86" s="28" t="s">
        <v>23</v>
      </c>
      <c r="C86" s="39">
        <v>0</v>
      </c>
      <c r="D86" s="40">
        <v>0</v>
      </c>
      <c r="E86" s="52">
        <v>1450</v>
      </c>
      <c r="F86" s="7">
        <v>5250</v>
      </c>
      <c r="G86" s="7">
        <v>145</v>
      </c>
      <c r="H86" s="53">
        <v>1805</v>
      </c>
      <c r="I86" s="65">
        <v>64</v>
      </c>
      <c r="J86" s="12">
        <v>168</v>
      </c>
      <c r="K86" s="66">
        <v>51317</v>
      </c>
      <c r="L86" s="86">
        <f t="shared" si="9"/>
        <v>38.095238095238095</v>
      </c>
      <c r="M86" s="87">
        <f t="shared" si="10"/>
        <v>0.32737689264766062</v>
      </c>
      <c r="N86" s="78">
        <v>44.137931034482797</v>
      </c>
    </row>
    <row r="87" spans="1:14" ht="22.5" customHeight="1" x14ac:dyDescent="0.25">
      <c r="A87" s="118"/>
      <c r="B87" s="28" t="s">
        <v>19</v>
      </c>
      <c r="C87" s="39">
        <v>2352</v>
      </c>
      <c r="D87" s="40">
        <v>65167</v>
      </c>
      <c r="E87" s="52"/>
      <c r="F87" s="7"/>
      <c r="G87" s="7"/>
      <c r="H87" s="53"/>
      <c r="I87" s="65">
        <v>2450</v>
      </c>
      <c r="J87" s="12">
        <v>48899</v>
      </c>
      <c r="K87" s="66">
        <v>1394000</v>
      </c>
      <c r="L87" s="86">
        <f t="shared" si="9"/>
        <v>5.010327409558478</v>
      </c>
      <c r="M87" s="87">
        <f t="shared" si="10"/>
        <v>3.5078192252510765</v>
      </c>
      <c r="N87" s="78">
        <v>1041.6666666666699</v>
      </c>
    </row>
    <row r="88" spans="1:14" ht="22.5" customHeight="1" x14ac:dyDescent="0.25">
      <c r="A88" s="118"/>
      <c r="B88" s="28" t="s">
        <v>20</v>
      </c>
      <c r="C88" s="39">
        <v>2</v>
      </c>
      <c r="D88" s="40">
        <v>45678</v>
      </c>
      <c r="E88" s="52"/>
      <c r="F88" s="7"/>
      <c r="G88" s="7"/>
      <c r="H88" s="53"/>
      <c r="I88" s="65">
        <v>2</v>
      </c>
      <c r="J88" s="12">
        <v>37770</v>
      </c>
      <c r="K88" s="66">
        <v>451000</v>
      </c>
      <c r="L88" s="86">
        <f t="shared" si="9"/>
        <v>5.2952078369075993E-3</v>
      </c>
      <c r="M88" s="87">
        <f t="shared" si="10"/>
        <v>8.3747228381374725</v>
      </c>
      <c r="N88" s="78">
        <v>1000</v>
      </c>
    </row>
    <row r="89" spans="1:14" ht="22.5" customHeight="1" x14ac:dyDescent="0.25">
      <c r="A89" s="118"/>
      <c r="B89" s="31" t="s">
        <v>78</v>
      </c>
      <c r="C89" s="39">
        <f>SUM(C87:C88)</f>
        <v>2354</v>
      </c>
      <c r="D89" s="40">
        <f t="shared" ref="D89:J89" si="11">SUM(D87:D88)</f>
        <v>110845</v>
      </c>
      <c r="E89" s="52">
        <f t="shared" si="11"/>
        <v>0</v>
      </c>
      <c r="F89" s="7">
        <f t="shared" si="11"/>
        <v>0</v>
      </c>
      <c r="G89" s="7">
        <f t="shared" si="11"/>
        <v>0</v>
      </c>
      <c r="H89" s="53">
        <f t="shared" si="11"/>
        <v>0</v>
      </c>
      <c r="I89" s="65">
        <f t="shared" si="11"/>
        <v>2452</v>
      </c>
      <c r="J89" s="12">
        <f t="shared" si="11"/>
        <v>86669</v>
      </c>
      <c r="K89" s="66"/>
      <c r="L89" s="86">
        <f t="shared" si="9"/>
        <v>2.8291545996838545</v>
      </c>
      <c r="M89" s="87"/>
      <c r="N89" s="78"/>
    </row>
    <row r="90" spans="1:14" ht="22.5" customHeight="1" x14ac:dyDescent="0.25">
      <c r="A90" s="118"/>
      <c r="B90" s="28" t="s">
        <v>21</v>
      </c>
      <c r="C90" s="39">
        <v>4</v>
      </c>
      <c r="D90" s="40">
        <v>3021</v>
      </c>
      <c r="E90" s="52">
        <v>5720</v>
      </c>
      <c r="F90" s="7">
        <v>112797</v>
      </c>
      <c r="G90" s="7">
        <v>725</v>
      </c>
      <c r="H90" s="53">
        <v>6972</v>
      </c>
      <c r="I90" s="65">
        <v>166</v>
      </c>
      <c r="J90" s="12">
        <v>4011</v>
      </c>
      <c r="K90" s="66">
        <v>182165</v>
      </c>
      <c r="L90" s="86">
        <f t="shared" si="9"/>
        <v>4.1386187983046625</v>
      </c>
      <c r="M90" s="87">
        <f t="shared" si="10"/>
        <v>2.2018499711799739</v>
      </c>
      <c r="N90" s="78">
        <v>29.020979020978999</v>
      </c>
    </row>
    <row r="91" spans="1:14" ht="22.5" customHeight="1" x14ac:dyDescent="0.25">
      <c r="A91" s="125"/>
      <c r="B91" s="28" t="s">
        <v>22</v>
      </c>
      <c r="C91" s="39">
        <v>0</v>
      </c>
      <c r="D91" s="40">
        <v>680</v>
      </c>
      <c r="E91" s="52">
        <v>5840</v>
      </c>
      <c r="F91" s="7">
        <v>21180</v>
      </c>
      <c r="G91" s="7">
        <v>460</v>
      </c>
      <c r="H91" s="53">
        <v>4687</v>
      </c>
      <c r="I91" s="65">
        <v>310</v>
      </c>
      <c r="J91" s="12">
        <v>914</v>
      </c>
      <c r="K91" s="66">
        <v>17250</v>
      </c>
      <c r="L91" s="86">
        <f t="shared" si="9"/>
        <v>33.916849015317283</v>
      </c>
      <c r="M91" s="87">
        <f t="shared" si="10"/>
        <v>5.2985507246376811</v>
      </c>
      <c r="N91" s="78">
        <v>53.082191780821901</v>
      </c>
    </row>
    <row r="92" spans="1:14" ht="43.5" customHeight="1" x14ac:dyDescent="0.25">
      <c r="A92" s="23"/>
      <c r="B92" s="28"/>
      <c r="C92" s="120" t="s">
        <v>76</v>
      </c>
      <c r="D92" s="121"/>
      <c r="E92" s="122" t="s">
        <v>79</v>
      </c>
      <c r="F92" s="123"/>
      <c r="G92" s="123"/>
      <c r="H92" s="124"/>
      <c r="I92" s="112" t="s">
        <v>80</v>
      </c>
      <c r="J92" s="113"/>
      <c r="K92" s="114"/>
      <c r="L92" s="115" t="s">
        <v>92</v>
      </c>
      <c r="M92" s="116"/>
      <c r="N92" s="100" t="s">
        <v>81</v>
      </c>
    </row>
    <row r="93" spans="1:14" ht="65.25" customHeight="1" x14ac:dyDescent="0.25">
      <c r="A93" s="22" t="s">
        <v>0</v>
      </c>
      <c r="B93" s="34" t="s">
        <v>84</v>
      </c>
      <c r="C93" s="47" t="s">
        <v>29</v>
      </c>
      <c r="D93" s="48" t="s">
        <v>30</v>
      </c>
      <c r="E93" s="4" t="s">
        <v>31</v>
      </c>
      <c r="F93" s="3" t="s">
        <v>33</v>
      </c>
      <c r="G93" s="3" t="s">
        <v>32</v>
      </c>
      <c r="H93" s="60" t="s">
        <v>34</v>
      </c>
      <c r="I93" s="73" t="s">
        <v>35</v>
      </c>
      <c r="J93" s="19" t="s">
        <v>36</v>
      </c>
      <c r="K93" s="74" t="s">
        <v>73</v>
      </c>
      <c r="L93" s="94" t="s">
        <v>74</v>
      </c>
      <c r="M93" s="95" t="s">
        <v>75</v>
      </c>
      <c r="N93" s="96" t="s">
        <v>37</v>
      </c>
    </row>
    <row r="94" spans="1:14" ht="24.75" customHeight="1" x14ac:dyDescent="0.25">
      <c r="A94" s="126" t="s">
        <v>87</v>
      </c>
      <c r="B94" s="28" t="s">
        <v>3</v>
      </c>
      <c r="C94" s="39">
        <v>491</v>
      </c>
      <c r="D94" s="40">
        <v>6463</v>
      </c>
      <c r="E94" s="52">
        <v>9840</v>
      </c>
      <c r="F94" s="7">
        <v>121501</v>
      </c>
      <c r="G94" s="7">
        <v>2230</v>
      </c>
      <c r="H94" s="53">
        <v>44631</v>
      </c>
      <c r="I94" s="65">
        <v>443</v>
      </c>
      <c r="J94" s="12">
        <v>5042</v>
      </c>
      <c r="K94" s="66">
        <v>530723</v>
      </c>
      <c r="L94" s="86">
        <f t="shared" si="9"/>
        <v>8.7861959539865122</v>
      </c>
      <c r="M94" s="87">
        <f t="shared" si="10"/>
        <v>0.95002477752047687</v>
      </c>
      <c r="N94" s="78">
        <v>45.020325203252</v>
      </c>
    </row>
    <row r="95" spans="1:14" ht="24.75" customHeight="1" x14ac:dyDescent="0.25">
      <c r="A95" s="118"/>
      <c r="B95" s="28" t="s">
        <v>4</v>
      </c>
      <c r="C95" s="39">
        <v>0</v>
      </c>
      <c r="D95" s="40">
        <v>398</v>
      </c>
      <c r="E95" s="52">
        <v>275</v>
      </c>
      <c r="F95" s="7">
        <v>14508</v>
      </c>
      <c r="G95" s="7">
        <v>41</v>
      </c>
      <c r="H95" s="53">
        <v>24697</v>
      </c>
      <c r="I95" s="65">
        <v>8</v>
      </c>
      <c r="J95" s="12">
        <v>462</v>
      </c>
      <c r="K95" s="66">
        <v>180542</v>
      </c>
      <c r="L95" s="86">
        <f t="shared" si="9"/>
        <v>1.7316017316017316</v>
      </c>
      <c r="M95" s="87">
        <f t="shared" si="10"/>
        <v>0.25589613497136404</v>
      </c>
      <c r="N95" s="78">
        <v>29.090909090909101</v>
      </c>
    </row>
    <row r="96" spans="1:14" ht="24.75" customHeight="1" x14ac:dyDescent="0.25">
      <c r="A96" s="118"/>
      <c r="B96" s="28" t="s">
        <v>5</v>
      </c>
      <c r="C96" s="39">
        <v>0</v>
      </c>
      <c r="D96" s="40">
        <v>13307</v>
      </c>
      <c r="E96" s="52">
        <v>3300</v>
      </c>
      <c r="F96" s="7">
        <v>314278</v>
      </c>
      <c r="G96" s="7">
        <v>385</v>
      </c>
      <c r="H96" s="53">
        <v>222184</v>
      </c>
      <c r="I96" s="65">
        <v>70</v>
      </c>
      <c r="J96" s="12">
        <v>3303</v>
      </c>
      <c r="K96" s="66">
        <v>150000</v>
      </c>
      <c r="L96" s="86">
        <f t="shared" si="9"/>
        <v>2.1192854980320917</v>
      </c>
      <c r="M96" s="87">
        <f t="shared" si="10"/>
        <v>2.202</v>
      </c>
      <c r="N96" s="78">
        <v>21.2121212121212</v>
      </c>
    </row>
    <row r="97" spans="1:14" ht="24.75" customHeight="1" x14ac:dyDescent="0.25">
      <c r="A97" s="118"/>
      <c r="B97" s="28" t="s">
        <v>6</v>
      </c>
      <c r="C97" s="39">
        <v>288</v>
      </c>
      <c r="D97" s="40">
        <v>11825</v>
      </c>
      <c r="E97" s="52">
        <v>5080</v>
      </c>
      <c r="F97" s="7">
        <v>104517</v>
      </c>
      <c r="G97" s="7">
        <v>17840</v>
      </c>
      <c r="H97" s="53">
        <v>107765</v>
      </c>
      <c r="I97" s="65">
        <v>186</v>
      </c>
      <c r="J97" s="12">
        <v>2187</v>
      </c>
      <c r="K97" s="66">
        <v>225000</v>
      </c>
      <c r="L97" s="86">
        <f t="shared" si="9"/>
        <v>8.5048010973936901</v>
      </c>
      <c r="M97" s="87">
        <f t="shared" si="10"/>
        <v>0.97199999999999998</v>
      </c>
      <c r="N97" s="78">
        <v>36.614173228346502</v>
      </c>
    </row>
    <row r="98" spans="1:14" ht="24.75" customHeight="1" x14ac:dyDescent="0.25">
      <c r="A98" s="118"/>
      <c r="B98" s="28" t="s">
        <v>7</v>
      </c>
      <c r="C98" s="39">
        <v>0</v>
      </c>
      <c r="D98" s="40">
        <v>730</v>
      </c>
      <c r="E98" s="52">
        <v>3255</v>
      </c>
      <c r="F98" s="7">
        <v>119444</v>
      </c>
      <c r="G98" s="7">
        <v>75</v>
      </c>
      <c r="H98" s="53">
        <v>10115</v>
      </c>
      <c r="I98" s="65">
        <v>81</v>
      </c>
      <c r="J98" s="12">
        <v>5268</v>
      </c>
      <c r="K98" s="66">
        <v>69317</v>
      </c>
      <c r="L98" s="86">
        <f t="shared" si="9"/>
        <v>1.5375854214123008</v>
      </c>
      <c r="M98" s="87">
        <f t="shared" si="10"/>
        <v>7.5998672764256963</v>
      </c>
      <c r="N98" s="78">
        <v>24.8847926267281</v>
      </c>
    </row>
    <row r="99" spans="1:14" ht="24.75" customHeight="1" x14ac:dyDescent="0.25">
      <c r="A99" s="118"/>
      <c r="B99" s="28" t="s">
        <v>8</v>
      </c>
      <c r="C99" s="39">
        <v>65</v>
      </c>
      <c r="D99" s="40">
        <v>1111</v>
      </c>
      <c r="E99" s="52">
        <v>1960</v>
      </c>
      <c r="F99" s="7">
        <v>27102</v>
      </c>
      <c r="G99" s="7">
        <v>197</v>
      </c>
      <c r="H99" s="53">
        <v>18475</v>
      </c>
      <c r="I99" s="65">
        <v>78</v>
      </c>
      <c r="J99" s="12">
        <v>1331</v>
      </c>
      <c r="K99" s="66">
        <v>219299</v>
      </c>
      <c r="L99" s="86">
        <f t="shared" si="9"/>
        <v>5.8602554470323067</v>
      </c>
      <c r="M99" s="87">
        <f t="shared" si="10"/>
        <v>0.60693391214734227</v>
      </c>
      <c r="N99" s="78">
        <v>39.7959183673469</v>
      </c>
    </row>
    <row r="100" spans="1:14" ht="24.75" customHeight="1" x14ac:dyDescent="0.25">
      <c r="A100" s="118"/>
      <c r="B100" s="28" t="s">
        <v>9</v>
      </c>
      <c r="C100" s="39">
        <v>192</v>
      </c>
      <c r="D100" s="40">
        <v>5892</v>
      </c>
      <c r="E100" s="52">
        <v>2903</v>
      </c>
      <c r="F100" s="7">
        <v>93026</v>
      </c>
      <c r="G100" s="7">
        <v>520</v>
      </c>
      <c r="H100" s="53">
        <v>87053</v>
      </c>
      <c r="I100" s="65">
        <v>131</v>
      </c>
      <c r="J100" s="12">
        <v>3736</v>
      </c>
      <c r="K100" s="66">
        <v>1041772</v>
      </c>
      <c r="L100" s="86">
        <f t="shared" si="9"/>
        <v>3.5064239828693791</v>
      </c>
      <c r="M100" s="87">
        <f t="shared" si="10"/>
        <v>0.35861973637225802</v>
      </c>
      <c r="N100" s="78">
        <v>45.125732001377898</v>
      </c>
    </row>
    <row r="101" spans="1:14" ht="24.75" customHeight="1" x14ac:dyDescent="0.25">
      <c r="A101" s="118"/>
      <c r="B101" s="28" t="s">
        <v>10</v>
      </c>
      <c r="C101" s="39">
        <v>316</v>
      </c>
      <c r="D101" s="40">
        <v>5602</v>
      </c>
      <c r="E101" s="52">
        <v>6060</v>
      </c>
      <c r="F101" s="7">
        <v>102092</v>
      </c>
      <c r="G101" s="7">
        <v>550</v>
      </c>
      <c r="H101" s="53">
        <v>48028</v>
      </c>
      <c r="I101" s="65">
        <v>273</v>
      </c>
      <c r="J101" s="12">
        <v>5020</v>
      </c>
      <c r="K101" s="66">
        <v>881897</v>
      </c>
      <c r="L101" s="86">
        <f t="shared" si="9"/>
        <v>5.4382470119521917</v>
      </c>
      <c r="M101" s="87">
        <f t="shared" si="10"/>
        <v>0.56922747214243841</v>
      </c>
      <c r="N101" s="78">
        <v>45.049504950494999</v>
      </c>
    </row>
    <row r="102" spans="1:14" ht="24.75" customHeight="1" x14ac:dyDescent="0.25">
      <c r="A102" s="118"/>
      <c r="B102" s="28" t="s">
        <v>11</v>
      </c>
      <c r="C102" s="39">
        <v>44</v>
      </c>
      <c r="D102" s="40">
        <v>1214</v>
      </c>
      <c r="E102" s="52">
        <v>765</v>
      </c>
      <c r="F102" s="7">
        <v>20323</v>
      </c>
      <c r="G102" s="7">
        <v>137</v>
      </c>
      <c r="H102" s="53">
        <v>12727</v>
      </c>
      <c r="I102" s="65">
        <v>34</v>
      </c>
      <c r="J102" s="12">
        <v>1061</v>
      </c>
      <c r="K102" s="66">
        <v>152680</v>
      </c>
      <c r="L102" s="86">
        <f t="shared" si="9"/>
        <v>3.2045240339302548</v>
      </c>
      <c r="M102" s="87">
        <f t="shared" si="10"/>
        <v>0.6949174744563793</v>
      </c>
      <c r="N102" s="78">
        <v>44.4444444444444</v>
      </c>
    </row>
    <row r="103" spans="1:14" ht="24.75" customHeight="1" x14ac:dyDescent="0.25">
      <c r="A103" s="118"/>
      <c r="B103" s="28" t="s">
        <v>12</v>
      </c>
      <c r="C103" s="39">
        <v>158</v>
      </c>
      <c r="D103" s="40">
        <v>2588</v>
      </c>
      <c r="E103" s="52">
        <v>3085</v>
      </c>
      <c r="F103" s="7">
        <v>63411</v>
      </c>
      <c r="G103" s="7">
        <v>530</v>
      </c>
      <c r="H103" s="53">
        <v>21820</v>
      </c>
      <c r="I103" s="65">
        <v>139</v>
      </c>
      <c r="J103" s="12">
        <v>2961</v>
      </c>
      <c r="K103" s="66">
        <v>1323104</v>
      </c>
      <c r="L103" s="86">
        <f t="shared" si="9"/>
        <v>4.69436001350895</v>
      </c>
      <c r="M103" s="87">
        <f t="shared" si="10"/>
        <v>0.22379193170000239</v>
      </c>
      <c r="N103" s="78">
        <v>45.056726094003203</v>
      </c>
    </row>
    <row r="104" spans="1:14" ht="24.75" customHeight="1" x14ac:dyDescent="0.25">
      <c r="A104" s="118"/>
      <c r="B104" s="31" t="s">
        <v>77</v>
      </c>
      <c r="C104" s="39">
        <f>SUM(C99:C103)</f>
        <v>775</v>
      </c>
      <c r="D104" s="40">
        <f t="shared" ref="D104:J104" si="12">SUM(D99:D103)</f>
        <v>16407</v>
      </c>
      <c r="E104" s="52">
        <f t="shared" si="12"/>
        <v>14773</v>
      </c>
      <c r="F104" s="7">
        <f t="shared" si="12"/>
        <v>305954</v>
      </c>
      <c r="G104" s="7">
        <f t="shared" si="12"/>
        <v>1934</v>
      </c>
      <c r="H104" s="53">
        <f t="shared" si="12"/>
        <v>188103</v>
      </c>
      <c r="I104" s="65">
        <f t="shared" si="12"/>
        <v>655</v>
      </c>
      <c r="J104" s="12">
        <f t="shared" si="12"/>
        <v>14109</v>
      </c>
      <c r="K104" s="66"/>
      <c r="L104" s="86">
        <f t="shared" si="9"/>
        <v>4.6424268197604368</v>
      </c>
      <c r="M104" s="87"/>
      <c r="N104" s="78"/>
    </row>
    <row r="105" spans="1:14" ht="24.75" customHeight="1" x14ac:dyDescent="0.25">
      <c r="A105" s="118"/>
      <c r="B105" s="28" t="s">
        <v>13</v>
      </c>
      <c r="C105" s="39">
        <v>161</v>
      </c>
      <c r="D105" s="40">
        <v>2463</v>
      </c>
      <c r="E105" s="52">
        <v>2865</v>
      </c>
      <c r="F105" s="7">
        <v>123777</v>
      </c>
      <c r="G105" s="7">
        <v>1115</v>
      </c>
      <c r="H105" s="53">
        <v>17436</v>
      </c>
      <c r="I105" s="65">
        <v>86</v>
      </c>
      <c r="J105" s="12">
        <v>4576</v>
      </c>
      <c r="K105" s="66">
        <v>317946</v>
      </c>
      <c r="L105" s="86">
        <f t="shared" si="9"/>
        <v>1.8793706293706292</v>
      </c>
      <c r="M105" s="87">
        <f t="shared" si="10"/>
        <v>1.4392381096160982</v>
      </c>
      <c r="N105" s="78">
        <v>30.0174520069808</v>
      </c>
    </row>
    <row r="106" spans="1:14" ht="24.75" customHeight="1" x14ac:dyDescent="0.25">
      <c r="A106" s="118"/>
      <c r="B106" s="28" t="s">
        <v>15</v>
      </c>
      <c r="C106" s="39">
        <v>100</v>
      </c>
      <c r="D106" s="40">
        <v>99354</v>
      </c>
      <c r="E106" s="52">
        <v>2790</v>
      </c>
      <c r="F106" s="7">
        <v>1081905</v>
      </c>
      <c r="G106" s="7">
        <v>1450</v>
      </c>
      <c r="H106" s="53">
        <v>187560</v>
      </c>
      <c r="I106" s="65">
        <v>84</v>
      </c>
      <c r="J106" s="12">
        <v>56184</v>
      </c>
      <c r="K106" s="66">
        <v>846606</v>
      </c>
      <c r="L106" s="86">
        <f t="shared" si="9"/>
        <v>0.149508756941478</v>
      </c>
      <c r="M106" s="87">
        <f t="shared" si="10"/>
        <v>6.636381032026704</v>
      </c>
      <c r="N106" s="78">
        <v>30.1075268817204</v>
      </c>
    </row>
    <row r="107" spans="1:14" ht="24.75" customHeight="1" x14ac:dyDescent="0.25">
      <c r="A107" s="118"/>
      <c r="B107" s="28" t="s">
        <v>16</v>
      </c>
      <c r="C107" s="39">
        <v>77</v>
      </c>
      <c r="D107" s="40">
        <v>6657</v>
      </c>
      <c r="E107" s="52">
        <v>1048</v>
      </c>
      <c r="F107" s="7">
        <v>130343</v>
      </c>
      <c r="G107" s="7">
        <v>747</v>
      </c>
      <c r="H107" s="53">
        <v>37761</v>
      </c>
      <c r="I107" s="65">
        <v>31</v>
      </c>
      <c r="J107" s="12">
        <v>4446</v>
      </c>
      <c r="K107" s="66">
        <v>664224</v>
      </c>
      <c r="L107" s="86">
        <f t="shared" si="9"/>
        <v>0.69725596041385518</v>
      </c>
      <c r="M107" s="87">
        <f t="shared" si="10"/>
        <v>0.66935250758780174</v>
      </c>
      <c r="N107" s="78">
        <v>29.580152671755702</v>
      </c>
    </row>
    <row r="108" spans="1:14" ht="24.75" customHeight="1" x14ac:dyDescent="0.25">
      <c r="A108" s="118"/>
      <c r="B108" s="28" t="s">
        <v>18</v>
      </c>
      <c r="C108" s="39">
        <v>30</v>
      </c>
      <c r="D108" s="40">
        <v>2620</v>
      </c>
      <c r="E108" s="52">
        <v>540</v>
      </c>
      <c r="F108" s="7">
        <v>75364</v>
      </c>
      <c r="G108" s="7">
        <v>465</v>
      </c>
      <c r="H108" s="53">
        <v>70214</v>
      </c>
      <c r="I108" s="65">
        <v>22</v>
      </c>
      <c r="J108" s="12">
        <v>2557</v>
      </c>
      <c r="K108" s="66">
        <v>685973</v>
      </c>
      <c r="L108" s="86">
        <f t="shared" si="9"/>
        <v>0.86038326163472822</v>
      </c>
      <c r="M108" s="87">
        <f t="shared" si="10"/>
        <v>0.37275519590421197</v>
      </c>
      <c r="N108" s="78">
        <v>40.740740740740698</v>
      </c>
    </row>
    <row r="109" spans="1:14" ht="24.75" customHeight="1" x14ac:dyDescent="0.25">
      <c r="A109" s="118"/>
      <c r="B109" s="28" t="s">
        <v>19</v>
      </c>
      <c r="C109" s="39">
        <v>305</v>
      </c>
      <c r="D109" s="40">
        <v>65167</v>
      </c>
      <c r="E109" s="52"/>
      <c r="F109" s="7"/>
      <c r="G109" s="7"/>
      <c r="H109" s="53"/>
      <c r="I109" s="65">
        <v>212</v>
      </c>
      <c r="J109" s="12">
        <v>48899</v>
      </c>
      <c r="K109" s="66">
        <v>1394000</v>
      </c>
      <c r="L109" s="86">
        <f t="shared" si="9"/>
        <v>0.43354669829648873</v>
      </c>
      <c r="M109" s="87">
        <f t="shared" si="10"/>
        <v>3.5078192252510765</v>
      </c>
      <c r="N109" s="78">
        <v>695.08196721311504</v>
      </c>
    </row>
    <row r="110" spans="1:14" ht="24.75" customHeight="1" x14ac:dyDescent="0.25">
      <c r="A110" s="118"/>
      <c r="B110" s="28" t="s">
        <v>20</v>
      </c>
      <c r="C110" s="39">
        <v>110</v>
      </c>
      <c r="D110" s="40">
        <v>45678</v>
      </c>
      <c r="E110" s="52"/>
      <c r="F110" s="7"/>
      <c r="G110" s="7"/>
      <c r="H110" s="53"/>
      <c r="I110" s="65">
        <v>76</v>
      </c>
      <c r="J110" s="12">
        <v>37770</v>
      </c>
      <c r="K110" s="66">
        <v>451000</v>
      </c>
      <c r="L110" s="86">
        <f t="shared" si="9"/>
        <v>0.20121789780248875</v>
      </c>
      <c r="M110" s="87">
        <f t="shared" si="10"/>
        <v>8.3747228381374725</v>
      </c>
      <c r="N110" s="78">
        <v>690.90909090909099</v>
      </c>
    </row>
    <row r="111" spans="1:14" ht="24.75" customHeight="1" x14ac:dyDescent="0.25">
      <c r="A111" s="118"/>
      <c r="B111" s="31" t="s">
        <v>78</v>
      </c>
      <c r="C111" s="39">
        <f>SUM(C109:C110)</f>
        <v>415</v>
      </c>
      <c r="D111" s="40">
        <f t="shared" ref="D111:J111" si="13">SUM(D109:D110)</f>
        <v>110845</v>
      </c>
      <c r="E111" s="52">
        <f t="shared" si="13"/>
        <v>0</v>
      </c>
      <c r="F111" s="7">
        <f t="shared" si="13"/>
        <v>0</v>
      </c>
      <c r="G111" s="7">
        <f t="shared" si="13"/>
        <v>0</v>
      </c>
      <c r="H111" s="53">
        <f t="shared" si="13"/>
        <v>0</v>
      </c>
      <c r="I111" s="65">
        <f t="shared" si="13"/>
        <v>288</v>
      </c>
      <c r="J111" s="12">
        <f t="shared" si="13"/>
        <v>86669</v>
      </c>
      <c r="K111" s="66"/>
      <c r="L111" s="86">
        <f t="shared" si="9"/>
        <v>0.33229874580299762</v>
      </c>
      <c r="M111" s="87"/>
      <c r="N111" s="78"/>
    </row>
    <row r="112" spans="1:14" ht="24.75" customHeight="1" thickBot="1" x14ac:dyDescent="0.3">
      <c r="A112" s="118"/>
      <c r="B112" s="29" t="s">
        <v>21</v>
      </c>
      <c r="C112" s="41">
        <v>0</v>
      </c>
      <c r="D112" s="42">
        <v>3021</v>
      </c>
      <c r="E112" s="54">
        <v>115</v>
      </c>
      <c r="F112" s="8">
        <v>112797</v>
      </c>
      <c r="G112" s="8">
        <v>240</v>
      </c>
      <c r="H112" s="55">
        <v>6972</v>
      </c>
      <c r="I112" s="67">
        <v>4</v>
      </c>
      <c r="J112" s="13">
        <v>4011</v>
      </c>
      <c r="K112" s="68">
        <v>182165</v>
      </c>
      <c r="L112" s="88">
        <f t="shared" si="9"/>
        <v>9.9725754176015965E-2</v>
      </c>
      <c r="M112" s="89">
        <f t="shared" si="10"/>
        <v>2.2018499711799739</v>
      </c>
      <c r="N112" s="79">
        <v>34.7826086956522</v>
      </c>
    </row>
    <row r="113" spans="1:14" ht="43.5" customHeight="1" thickBot="1" x14ac:dyDescent="0.3">
      <c r="A113" s="97"/>
      <c r="B113" s="98"/>
      <c r="C113" s="101" t="s">
        <v>76</v>
      </c>
      <c r="D113" s="102"/>
      <c r="E113" s="103" t="s">
        <v>79</v>
      </c>
      <c r="F113" s="104"/>
      <c r="G113" s="104"/>
      <c r="H113" s="105"/>
      <c r="I113" s="106" t="s">
        <v>80</v>
      </c>
      <c r="J113" s="107"/>
      <c r="K113" s="108"/>
      <c r="L113" s="109" t="s">
        <v>92</v>
      </c>
      <c r="M113" s="110"/>
      <c r="N113" s="99" t="s">
        <v>81</v>
      </c>
    </row>
    <row r="114" spans="1:14" ht="43.5" customHeight="1" thickBot="1" x14ac:dyDescent="0.3">
      <c r="A114" s="24" t="s">
        <v>0</v>
      </c>
      <c r="B114" s="33" t="s">
        <v>84</v>
      </c>
      <c r="C114" s="35" t="s">
        <v>29</v>
      </c>
      <c r="D114" s="36" t="s">
        <v>30</v>
      </c>
      <c r="E114" s="5" t="s">
        <v>31</v>
      </c>
      <c r="F114" s="17" t="s">
        <v>33</v>
      </c>
      <c r="G114" s="17" t="s">
        <v>32</v>
      </c>
      <c r="H114" s="49" t="s">
        <v>34</v>
      </c>
      <c r="I114" s="61" t="s">
        <v>35</v>
      </c>
      <c r="J114" s="18" t="s">
        <v>36</v>
      </c>
      <c r="K114" s="62" t="s">
        <v>73</v>
      </c>
      <c r="L114" s="82" t="s">
        <v>74</v>
      </c>
      <c r="M114" s="83" t="s">
        <v>75</v>
      </c>
      <c r="N114" s="76" t="s">
        <v>37</v>
      </c>
    </row>
    <row r="115" spans="1:14" ht="22.5" customHeight="1" x14ac:dyDescent="0.25">
      <c r="A115" s="117" t="s">
        <v>88</v>
      </c>
      <c r="B115" s="27" t="s">
        <v>25</v>
      </c>
      <c r="C115" s="37">
        <v>23</v>
      </c>
      <c r="D115" s="38">
        <v>23</v>
      </c>
      <c r="E115" s="50">
        <v>297</v>
      </c>
      <c r="F115" s="6">
        <v>5797</v>
      </c>
      <c r="G115" s="6">
        <v>57</v>
      </c>
      <c r="H115" s="51">
        <v>2107</v>
      </c>
      <c r="I115" s="63">
        <v>3</v>
      </c>
      <c r="J115" s="11">
        <v>41</v>
      </c>
      <c r="K115" s="64">
        <v>85000</v>
      </c>
      <c r="L115" s="84">
        <f t="shared" si="9"/>
        <v>7.3170731707317067</v>
      </c>
      <c r="M115" s="85">
        <f t="shared" si="10"/>
        <v>4.8235294117647057E-2</v>
      </c>
      <c r="N115" s="77">
        <v>10.1010101010101</v>
      </c>
    </row>
    <row r="116" spans="1:14" ht="22.5" customHeight="1" x14ac:dyDescent="0.25">
      <c r="A116" s="118"/>
      <c r="B116" s="28" t="s">
        <v>3</v>
      </c>
      <c r="C116" s="39">
        <v>35</v>
      </c>
      <c r="D116" s="40">
        <v>6463</v>
      </c>
      <c r="E116" s="52">
        <v>4430</v>
      </c>
      <c r="F116" s="7">
        <v>121501</v>
      </c>
      <c r="G116" s="7">
        <v>770</v>
      </c>
      <c r="H116" s="53">
        <v>44631</v>
      </c>
      <c r="I116" s="65">
        <v>146</v>
      </c>
      <c r="J116" s="12">
        <v>5042</v>
      </c>
      <c r="K116" s="66">
        <v>530723</v>
      </c>
      <c r="L116" s="86">
        <f t="shared" si="9"/>
        <v>2.8956763189210628</v>
      </c>
      <c r="M116" s="87">
        <f t="shared" si="10"/>
        <v>0.95002477752047687</v>
      </c>
      <c r="N116" s="78">
        <v>32.9571106094808</v>
      </c>
    </row>
    <row r="117" spans="1:14" ht="22.5" customHeight="1" x14ac:dyDescent="0.25">
      <c r="A117" s="118"/>
      <c r="B117" s="28" t="s">
        <v>4</v>
      </c>
      <c r="C117" s="39">
        <v>0</v>
      </c>
      <c r="D117" s="40">
        <v>398</v>
      </c>
      <c r="E117" s="52">
        <v>750</v>
      </c>
      <c r="F117" s="7">
        <v>14508</v>
      </c>
      <c r="G117" s="7">
        <v>60</v>
      </c>
      <c r="H117" s="53">
        <v>24697</v>
      </c>
      <c r="I117" s="65">
        <v>20</v>
      </c>
      <c r="J117" s="12">
        <v>462</v>
      </c>
      <c r="K117" s="66">
        <v>180542</v>
      </c>
      <c r="L117" s="86">
        <f t="shared" si="9"/>
        <v>4.329004329004329</v>
      </c>
      <c r="M117" s="87">
        <f t="shared" si="10"/>
        <v>0.25589613497136404</v>
      </c>
      <c r="N117" s="78">
        <v>26.6666666666667</v>
      </c>
    </row>
    <row r="118" spans="1:14" ht="22.5" customHeight="1" x14ac:dyDescent="0.25">
      <c r="A118" s="118"/>
      <c r="B118" s="28" t="s">
        <v>5</v>
      </c>
      <c r="C118" s="39">
        <v>2500</v>
      </c>
      <c r="D118" s="40">
        <v>13307</v>
      </c>
      <c r="E118" s="52">
        <v>41500</v>
      </c>
      <c r="F118" s="7">
        <v>314278</v>
      </c>
      <c r="G118" s="7">
        <v>17800</v>
      </c>
      <c r="H118" s="53">
        <v>222184</v>
      </c>
      <c r="I118" s="65">
        <v>387</v>
      </c>
      <c r="J118" s="12">
        <v>3303</v>
      </c>
      <c r="K118" s="66">
        <v>150000</v>
      </c>
      <c r="L118" s="86">
        <f t="shared" si="9"/>
        <v>11.716621253405995</v>
      </c>
      <c r="M118" s="87">
        <f t="shared" si="10"/>
        <v>2.202</v>
      </c>
      <c r="N118" s="78">
        <v>9.3253012048192794</v>
      </c>
    </row>
    <row r="119" spans="1:14" ht="22.5" customHeight="1" x14ac:dyDescent="0.25">
      <c r="A119" s="118"/>
      <c r="B119" s="28" t="s">
        <v>6</v>
      </c>
      <c r="C119" s="39">
        <v>1300</v>
      </c>
      <c r="D119" s="40">
        <v>11825</v>
      </c>
      <c r="E119" s="52">
        <v>24500</v>
      </c>
      <c r="F119" s="7">
        <v>104517</v>
      </c>
      <c r="G119" s="7">
        <v>6500</v>
      </c>
      <c r="H119" s="53">
        <v>107765</v>
      </c>
      <c r="I119" s="65">
        <v>438</v>
      </c>
      <c r="J119" s="12">
        <v>2187</v>
      </c>
      <c r="K119" s="66">
        <v>225000</v>
      </c>
      <c r="L119" s="86">
        <f t="shared" si="9"/>
        <v>20.027434842249658</v>
      </c>
      <c r="M119" s="87">
        <f t="shared" si="10"/>
        <v>0.97199999999999998</v>
      </c>
      <c r="N119" s="78">
        <v>17.877551020408202</v>
      </c>
    </row>
    <row r="120" spans="1:14" ht="22.5" customHeight="1" x14ac:dyDescent="0.25">
      <c r="A120" s="118"/>
      <c r="B120" s="28" t="s">
        <v>7</v>
      </c>
      <c r="C120" s="39">
        <v>0</v>
      </c>
      <c r="D120" s="40">
        <v>730</v>
      </c>
      <c r="E120" s="52">
        <v>21500</v>
      </c>
      <c r="F120" s="7">
        <v>119444</v>
      </c>
      <c r="G120" s="7">
        <v>1000</v>
      </c>
      <c r="H120" s="53">
        <v>10115</v>
      </c>
      <c r="I120" s="65">
        <v>645</v>
      </c>
      <c r="J120" s="12">
        <v>5268</v>
      </c>
      <c r="K120" s="66">
        <v>69317</v>
      </c>
      <c r="L120" s="86">
        <f t="shared" si="9"/>
        <v>12.24373576309795</v>
      </c>
      <c r="M120" s="87">
        <f t="shared" si="10"/>
        <v>7.5998672764256963</v>
      </c>
      <c r="N120" s="78">
        <v>30</v>
      </c>
    </row>
    <row r="121" spans="1:14" ht="22.5" customHeight="1" x14ac:dyDescent="0.25">
      <c r="A121" s="118"/>
      <c r="B121" s="28" t="s">
        <v>8</v>
      </c>
      <c r="C121" s="39">
        <v>10</v>
      </c>
      <c r="D121" s="40">
        <v>1111</v>
      </c>
      <c r="E121" s="52">
        <v>800</v>
      </c>
      <c r="F121" s="7">
        <v>27102</v>
      </c>
      <c r="G121" s="7">
        <v>1600</v>
      </c>
      <c r="H121" s="53">
        <v>18475</v>
      </c>
      <c r="I121" s="65">
        <v>27</v>
      </c>
      <c r="J121" s="12">
        <v>1331</v>
      </c>
      <c r="K121" s="66">
        <v>219299</v>
      </c>
      <c r="L121" s="86">
        <f t="shared" si="9"/>
        <v>2.0285499624342602</v>
      </c>
      <c r="M121" s="87">
        <f t="shared" si="10"/>
        <v>0.60693391214734227</v>
      </c>
      <c r="N121" s="78">
        <v>33.75</v>
      </c>
    </row>
    <row r="122" spans="1:14" ht="22.5" customHeight="1" x14ac:dyDescent="0.25">
      <c r="A122" s="118"/>
      <c r="B122" s="28" t="s">
        <v>9</v>
      </c>
      <c r="C122" s="39">
        <v>15</v>
      </c>
      <c r="D122" s="40">
        <v>5892</v>
      </c>
      <c r="E122" s="52">
        <v>2450</v>
      </c>
      <c r="F122" s="7">
        <v>93026</v>
      </c>
      <c r="G122" s="7">
        <v>600</v>
      </c>
      <c r="H122" s="53">
        <v>87053</v>
      </c>
      <c r="I122" s="65">
        <v>73</v>
      </c>
      <c r="J122" s="12">
        <v>3736</v>
      </c>
      <c r="K122" s="66">
        <v>1041772</v>
      </c>
      <c r="L122" s="86">
        <f t="shared" si="9"/>
        <v>1.9539614561027836</v>
      </c>
      <c r="M122" s="87">
        <f t="shared" si="10"/>
        <v>0.35861973637225802</v>
      </c>
      <c r="N122" s="78">
        <v>29.7959183673469</v>
      </c>
    </row>
    <row r="123" spans="1:14" ht="22.5" customHeight="1" x14ac:dyDescent="0.25">
      <c r="A123" s="118"/>
      <c r="B123" s="28" t="s">
        <v>10</v>
      </c>
      <c r="C123" s="39">
        <v>35</v>
      </c>
      <c r="D123" s="40">
        <v>5602</v>
      </c>
      <c r="E123" s="52">
        <v>5760</v>
      </c>
      <c r="F123" s="7">
        <v>102092</v>
      </c>
      <c r="G123" s="7">
        <v>1390</v>
      </c>
      <c r="H123" s="53">
        <v>48028</v>
      </c>
      <c r="I123" s="65">
        <v>190</v>
      </c>
      <c r="J123" s="12">
        <v>5020</v>
      </c>
      <c r="K123" s="66">
        <v>881897</v>
      </c>
      <c r="L123" s="86">
        <f t="shared" si="9"/>
        <v>3.7848605577689245</v>
      </c>
      <c r="M123" s="87">
        <f t="shared" si="10"/>
        <v>0.56922747214243841</v>
      </c>
      <c r="N123" s="78">
        <v>32.9861111111111</v>
      </c>
    </row>
    <row r="124" spans="1:14" ht="22.5" customHeight="1" x14ac:dyDescent="0.25">
      <c r="A124" s="118"/>
      <c r="B124" s="28" t="s">
        <v>11</v>
      </c>
      <c r="C124" s="39">
        <v>5</v>
      </c>
      <c r="D124" s="40">
        <v>1214</v>
      </c>
      <c r="E124" s="52">
        <v>450</v>
      </c>
      <c r="F124" s="7">
        <v>20323</v>
      </c>
      <c r="G124" s="7">
        <v>300</v>
      </c>
      <c r="H124" s="53">
        <v>12727</v>
      </c>
      <c r="I124" s="65">
        <v>20</v>
      </c>
      <c r="J124" s="12">
        <v>1061</v>
      </c>
      <c r="K124" s="66">
        <v>152680</v>
      </c>
      <c r="L124" s="86">
        <f t="shared" si="9"/>
        <v>1.8850141376060319</v>
      </c>
      <c r="M124" s="87">
        <f t="shared" si="10"/>
        <v>0.6949174744563793</v>
      </c>
      <c r="N124" s="78">
        <v>44.4444444444444</v>
      </c>
    </row>
    <row r="125" spans="1:14" ht="22.5" customHeight="1" x14ac:dyDescent="0.25">
      <c r="A125" s="118"/>
      <c r="B125" s="28" t="s">
        <v>12</v>
      </c>
      <c r="C125" s="39">
        <v>20</v>
      </c>
      <c r="D125" s="40">
        <v>2588</v>
      </c>
      <c r="E125" s="52">
        <v>5400</v>
      </c>
      <c r="F125" s="7">
        <v>63411</v>
      </c>
      <c r="G125" s="7">
        <v>1200</v>
      </c>
      <c r="H125" s="53">
        <v>21820</v>
      </c>
      <c r="I125" s="65">
        <v>178</v>
      </c>
      <c r="J125" s="12">
        <v>2961</v>
      </c>
      <c r="K125" s="66">
        <v>1323104</v>
      </c>
      <c r="L125" s="86">
        <f t="shared" si="9"/>
        <v>6.011482607227288</v>
      </c>
      <c r="M125" s="87">
        <f t="shared" si="10"/>
        <v>0.22379193170000239</v>
      </c>
      <c r="N125" s="78">
        <v>32.962962962962997</v>
      </c>
    </row>
    <row r="126" spans="1:14" ht="22.5" customHeight="1" x14ac:dyDescent="0.25">
      <c r="A126" s="118"/>
      <c r="B126" s="31" t="s">
        <v>77</v>
      </c>
      <c r="C126" s="39">
        <f>SUM(C121:C125)</f>
        <v>85</v>
      </c>
      <c r="D126" s="40">
        <f t="shared" ref="D126:J126" si="14">SUM(D121:D125)</f>
        <v>16407</v>
      </c>
      <c r="E126" s="52">
        <f t="shared" si="14"/>
        <v>14860</v>
      </c>
      <c r="F126" s="7">
        <f t="shared" si="14"/>
        <v>305954</v>
      </c>
      <c r="G126" s="7">
        <f t="shared" si="14"/>
        <v>5090</v>
      </c>
      <c r="H126" s="53">
        <f t="shared" si="14"/>
        <v>188103</v>
      </c>
      <c r="I126" s="65">
        <f t="shared" si="14"/>
        <v>488</v>
      </c>
      <c r="J126" s="12">
        <f t="shared" si="14"/>
        <v>14109</v>
      </c>
      <c r="K126" s="66"/>
      <c r="L126" s="86">
        <f t="shared" si="9"/>
        <v>3.4587851725848751</v>
      </c>
      <c r="M126" s="87"/>
      <c r="N126" s="78"/>
    </row>
    <row r="127" spans="1:14" ht="22.5" customHeight="1" x14ac:dyDescent="0.25">
      <c r="A127" s="118"/>
      <c r="B127" s="28" t="s">
        <v>13</v>
      </c>
      <c r="C127" s="39">
        <v>0</v>
      </c>
      <c r="D127" s="40">
        <v>2463</v>
      </c>
      <c r="E127" s="52">
        <v>1500</v>
      </c>
      <c r="F127" s="7">
        <v>123777</v>
      </c>
      <c r="G127" s="7">
        <v>300</v>
      </c>
      <c r="H127" s="53">
        <v>17436</v>
      </c>
      <c r="I127" s="65">
        <v>45</v>
      </c>
      <c r="J127" s="12">
        <v>4576</v>
      </c>
      <c r="K127" s="66">
        <v>317946</v>
      </c>
      <c r="L127" s="86">
        <f t="shared" si="9"/>
        <v>0.98339160839160844</v>
      </c>
      <c r="M127" s="87">
        <f t="shared" si="10"/>
        <v>1.4392381096160982</v>
      </c>
      <c r="N127" s="78">
        <v>30</v>
      </c>
    </row>
    <row r="128" spans="1:14" ht="22.5" customHeight="1" x14ac:dyDescent="0.25">
      <c r="A128" s="118"/>
      <c r="B128" s="28" t="s">
        <v>24</v>
      </c>
      <c r="C128" s="39">
        <v>0</v>
      </c>
      <c r="D128" s="40">
        <v>110</v>
      </c>
      <c r="E128" s="52">
        <v>400</v>
      </c>
      <c r="F128" s="7">
        <v>39250</v>
      </c>
      <c r="G128" s="7">
        <v>100</v>
      </c>
      <c r="H128" s="53">
        <v>12565</v>
      </c>
      <c r="I128" s="65">
        <v>4</v>
      </c>
      <c r="J128" s="12">
        <v>393</v>
      </c>
      <c r="K128" s="66">
        <v>4141</v>
      </c>
      <c r="L128" s="86">
        <f t="shared" si="9"/>
        <v>1.0178117048346056</v>
      </c>
      <c r="M128" s="87">
        <f t="shared" si="10"/>
        <v>9.4904612412460754</v>
      </c>
      <c r="N128" s="78">
        <v>10</v>
      </c>
    </row>
    <row r="129" spans="1:14" ht="22.5" customHeight="1" x14ac:dyDescent="0.25">
      <c r="A129" s="118"/>
      <c r="B129" s="28" t="s">
        <v>14</v>
      </c>
      <c r="C129" s="39">
        <v>0</v>
      </c>
      <c r="D129" s="40">
        <v>24</v>
      </c>
      <c r="E129" s="52">
        <v>500</v>
      </c>
      <c r="F129" s="7">
        <v>21879</v>
      </c>
      <c r="G129" s="7">
        <v>50</v>
      </c>
      <c r="H129" s="53">
        <v>653</v>
      </c>
      <c r="I129" s="65">
        <v>8</v>
      </c>
      <c r="J129" s="12">
        <v>521</v>
      </c>
      <c r="K129" s="66">
        <v>310000</v>
      </c>
      <c r="L129" s="86">
        <f t="shared" si="9"/>
        <v>1.5355086372360844</v>
      </c>
      <c r="M129" s="87">
        <f t="shared" si="10"/>
        <v>0.16806451612903225</v>
      </c>
      <c r="N129" s="78">
        <v>16</v>
      </c>
    </row>
    <row r="130" spans="1:14" ht="22.5" customHeight="1" x14ac:dyDescent="0.25">
      <c r="A130" s="118"/>
      <c r="B130" s="28" t="s">
        <v>15</v>
      </c>
      <c r="C130" s="39">
        <v>8500</v>
      </c>
      <c r="D130" s="40">
        <v>99354</v>
      </c>
      <c r="E130" s="52">
        <v>172000</v>
      </c>
      <c r="F130" s="7">
        <v>1081905</v>
      </c>
      <c r="G130" s="7">
        <v>49000</v>
      </c>
      <c r="H130" s="53">
        <v>187560</v>
      </c>
      <c r="I130" s="65">
        <v>7568</v>
      </c>
      <c r="J130" s="12">
        <v>56184</v>
      </c>
      <c r="K130" s="66">
        <v>846606</v>
      </c>
      <c r="L130" s="86">
        <f t="shared" si="9"/>
        <v>13.470027053965541</v>
      </c>
      <c r="M130" s="87">
        <f t="shared" si="10"/>
        <v>6.636381032026704</v>
      </c>
      <c r="N130" s="78">
        <v>44</v>
      </c>
    </row>
    <row r="131" spans="1:14" ht="22.5" customHeight="1" x14ac:dyDescent="0.25">
      <c r="A131" s="118"/>
      <c r="B131" s="28" t="s">
        <v>26</v>
      </c>
      <c r="C131" s="39">
        <v>0</v>
      </c>
      <c r="D131" s="40">
        <v>0</v>
      </c>
      <c r="E131" s="52">
        <v>250</v>
      </c>
      <c r="F131" s="7">
        <v>910</v>
      </c>
      <c r="G131" s="7">
        <v>250</v>
      </c>
      <c r="H131" s="53">
        <v>410</v>
      </c>
      <c r="I131" s="65">
        <v>3</v>
      </c>
      <c r="J131" s="12">
        <v>14</v>
      </c>
      <c r="K131" s="66">
        <v>10269</v>
      </c>
      <c r="L131" s="86">
        <f t="shared" si="9"/>
        <v>21.428571428571427</v>
      </c>
      <c r="M131" s="87">
        <f t="shared" si="10"/>
        <v>0.13633265167007499</v>
      </c>
      <c r="N131" s="78">
        <v>12</v>
      </c>
    </row>
    <row r="132" spans="1:14" ht="22.5" customHeight="1" x14ac:dyDescent="0.25">
      <c r="A132" s="118"/>
      <c r="B132" s="28" t="s">
        <v>16</v>
      </c>
      <c r="C132" s="39">
        <v>70</v>
      </c>
      <c r="D132" s="40">
        <v>6657</v>
      </c>
      <c r="E132" s="52">
        <v>2800</v>
      </c>
      <c r="F132" s="7">
        <v>130343</v>
      </c>
      <c r="G132" s="7">
        <v>1400</v>
      </c>
      <c r="H132" s="53">
        <v>37761</v>
      </c>
      <c r="I132" s="65">
        <v>78</v>
      </c>
      <c r="J132" s="12">
        <v>4446</v>
      </c>
      <c r="K132" s="66">
        <v>664224</v>
      </c>
      <c r="L132" s="86">
        <f t="shared" si="9"/>
        <v>1.7543859649122806</v>
      </c>
      <c r="M132" s="87">
        <f t="shared" si="10"/>
        <v>0.66935250758780174</v>
      </c>
      <c r="N132" s="78">
        <v>27.8571428571429</v>
      </c>
    </row>
    <row r="133" spans="1:14" ht="22.5" customHeight="1" x14ac:dyDescent="0.25">
      <c r="A133" s="118"/>
      <c r="B133" s="28" t="s">
        <v>17</v>
      </c>
      <c r="C133" s="39">
        <v>0</v>
      </c>
      <c r="D133" s="40">
        <v>196</v>
      </c>
      <c r="E133" s="52">
        <v>1100</v>
      </c>
      <c r="F133" s="7">
        <v>13220</v>
      </c>
      <c r="G133" s="7">
        <v>1000</v>
      </c>
      <c r="H133" s="53">
        <v>3535</v>
      </c>
      <c r="I133" s="65">
        <v>18</v>
      </c>
      <c r="J133" s="12">
        <v>318</v>
      </c>
      <c r="K133" s="66">
        <v>559171</v>
      </c>
      <c r="L133" s="86">
        <f t="shared" si="9"/>
        <v>5.6603773584905666</v>
      </c>
      <c r="M133" s="87">
        <f t="shared" si="10"/>
        <v>5.6869902051429708E-2</v>
      </c>
      <c r="N133" s="78">
        <v>16.363636363636399</v>
      </c>
    </row>
    <row r="134" spans="1:14" ht="22.5" customHeight="1" x14ac:dyDescent="0.25">
      <c r="A134" s="118"/>
      <c r="B134" s="28" t="s">
        <v>18</v>
      </c>
      <c r="C134" s="39">
        <v>0</v>
      </c>
      <c r="D134" s="40">
        <v>2620</v>
      </c>
      <c r="E134" s="52">
        <v>1250</v>
      </c>
      <c r="F134" s="7">
        <v>75364</v>
      </c>
      <c r="G134" s="7">
        <v>100</v>
      </c>
      <c r="H134" s="53">
        <v>70214</v>
      </c>
      <c r="I134" s="65">
        <v>31</v>
      </c>
      <c r="J134" s="12">
        <v>2557</v>
      </c>
      <c r="K134" s="66">
        <v>685973</v>
      </c>
      <c r="L134" s="86">
        <f t="shared" si="9"/>
        <v>1.2123582323034807</v>
      </c>
      <c r="M134" s="87">
        <f t="shared" si="10"/>
        <v>0.37275519590421197</v>
      </c>
      <c r="N134" s="78">
        <v>24.8</v>
      </c>
    </row>
    <row r="135" spans="1:14" ht="22.5" customHeight="1" x14ac:dyDescent="0.25">
      <c r="A135" s="118"/>
      <c r="B135" s="28" t="s">
        <v>27</v>
      </c>
      <c r="C135" s="39">
        <v>0</v>
      </c>
      <c r="D135" s="40">
        <v>567</v>
      </c>
      <c r="E135" s="52">
        <v>350</v>
      </c>
      <c r="F135" s="7">
        <v>18301</v>
      </c>
      <c r="G135" s="7">
        <v>100</v>
      </c>
      <c r="H135" s="53">
        <v>9795</v>
      </c>
      <c r="I135" s="65">
        <v>9</v>
      </c>
      <c r="J135" s="12">
        <v>636</v>
      </c>
      <c r="K135" s="66">
        <v>144604</v>
      </c>
      <c r="L135" s="86">
        <f t="shared" si="9"/>
        <v>1.4150943396226416</v>
      </c>
      <c r="M135" s="87">
        <f t="shared" si="10"/>
        <v>0.43982185831650578</v>
      </c>
      <c r="N135" s="78">
        <v>25.714285714285701</v>
      </c>
    </row>
    <row r="136" spans="1:14" ht="22.5" customHeight="1" x14ac:dyDescent="0.25">
      <c r="A136" s="118"/>
      <c r="B136" s="28" t="s">
        <v>23</v>
      </c>
      <c r="C136" s="39">
        <v>0</v>
      </c>
      <c r="D136" s="40">
        <v>0</v>
      </c>
      <c r="E136" s="52">
        <v>1200</v>
      </c>
      <c r="F136" s="7">
        <v>5250</v>
      </c>
      <c r="G136" s="7">
        <v>1100</v>
      </c>
      <c r="H136" s="53">
        <v>1805</v>
      </c>
      <c r="I136" s="65">
        <v>30</v>
      </c>
      <c r="J136" s="12">
        <v>168</v>
      </c>
      <c r="K136" s="66">
        <v>51317</v>
      </c>
      <c r="L136" s="86">
        <f t="shared" si="9"/>
        <v>17.857142857142858</v>
      </c>
      <c r="M136" s="87">
        <f t="shared" si="10"/>
        <v>0.32737689264766062</v>
      </c>
      <c r="N136" s="78">
        <v>25</v>
      </c>
    </row>
    <row r="137" spans="1:14" ht="22.5" customHeight="1" x14ac:dyDescent="0.25">
      <c r="A137" s="118"/>
      <c r="B137" s="28" t="s">
        <v>19</v>
      </c>
      <c r="C137" s="39">
        <v>1347</v>
      </c>
      <c r="D137" s="40">
        <v>65167</v>
      </c>
      <c r="E137" s="52"/>
      <c r="F137" s="7"/>
      <c r="G137" s="7"/>
      <c r="H137" s="53"/>
      <c r="I137" s="65">
        <v>1169</v>
      </c>
      <c r="J137" s="12">
        <v>48899</v>
      </c>
      <c r="K137" s="66">
        <v>1394000</v>
      </c>
      <c r="L137" s="86">
        <f t="shared" si="9"/>
        <v>2.3906419354179023</v>
      </c>
      <c r="M137" s="87">
        <f t="shared" si="10"/>
        <v>3.5078192252510765</v>
      </c>
      <c r="N137" s="78">
        <v>867.85449146250903</v>
      </c>
    </row>
    <row r="138" spans="1:14" ht="22.5" customHeight="1" x14ac:dyDescent="0.25">
      <c r="A138" s="118"/>
      <c r="B138" s="28" t="s">
        <v>20</v>
      </c>
      <c r="C138" s="39">
        <v>600</v>
      </c>
      <c r="D138" s="40">
        <v>45678</v>
      </c>
      <c r="E138" s="52"/>
      <c r="F138" s="7"/>
      <c r="G138" s="7"/>
      <c r="H138" s="53"/>
      <c r="I138" s="65">
        <v>306</v>
      </c>
      <c r="J138" s="12">
        <v>37770</v>
      </c>
      <c r="K138" s="66">
        <v>451000</v>
      </c>
      <c r="L138" s="86">
        <f t="shared" si="9"/>
        <v>0.81016679904686251</v>
      </c>
      <c r="M138" s="87">
        <f t="shared" si="10"/>
        <v>8.3747228381374725</v>
      </c>
      <c r="N138" s="78">
        <v>510</v>
      </c>
    </row>
    <row r="139" spans="1:14" ht="22.5" customHeight="1" x14ac:dyDescent="0.25">
      <c r="A139" s="118"/>
      <c r="B139" s="31" t="s">
        <v>78</v>
      </c>
      <c r="C139" s="39">
        <f>SUM(C137:C138)</f>
        <v>1947</v>
      </c>
      <c r="D139" s="40">
        <f t="shared" ref="D139:J139" si="15">SUM(D137:D138)</f>
        <v>110845</v>
      </c>
      <c r="E139" s="52">
        <f t="shared" si="15"/>
        <v>0</v>
      </c>
      <c r="F139" s="7">
        <f t="shared" si="15"/>
        <v>0</v>
      </c>
      <c r="G139" s="7">
        <f t="shared" si="15"/>
        <v>0</v>
      </c>
      <c r="H139" s="53">
        <f t="shared" si="15"/>
        <v>0</v>
      </c>
      <c r="I139" s="65">
        <f t="shared" si="15"/>
        <v>1475</v>
      </c>
      <c r="J139" s="12">
        <f t="shared" si="15"/>
        <v>86669</v>
      </c>
      <c r="K139" s="66"/>
      <c r="L139" s="86">
        <f t="shared" si="9"/>
        <v>1.701877257150769</v>
      </c>
      <c r="M139" s="87"/>
      <c r="N139" s="78"/>
    </row>
    <row r="140" spans="1:14" ht="22.5" customHeight="1" x14ac:dyDescent="0.25">
      <c r="A140" s="118"/>
      <c r="B140" s="28" t="s">
        <v>21</v>
      </c>
      <c r="C140" s="39">
        <v>15</v>
      </c>
      <c r="D140" s="40">
        <v>3021</v>
      </c>
      <c r="E140" s="52">
        <v>2550</v>
      </c>
      <c r="F140" s="7">
        <v>112797</v>
      </c>
      <c r="G140" s="7">
        <v>300</v>
      </c>
      <c r="H140" s="53">
        <v>6972</v>
      </c>
      <c r="I140" s="65">
        <v>66</v>
      </c>
      <c r="J140" s="12">
        <v>4011</v>
      </c>
      <c r="K140" s="66">
        <v>182165</v>
      </c>
      <c r="L140" s="86">
        <f t="shared" si="9"/>
        <v>1.6454749439042633</v>
      </c>
      <c r="M140" s="87">
        <f t="shared" si="10"/>
        <v>2.2018499711799739</v>
      </c>
      <c r="N140" s="78">
        <v>25.882352941176499</v>
      </c>
    </row>
    <row r="141" spans="1:14" ht="22.5" customHeight="1" thickBot="1" x14ac:dyDescent="0.3">
      <c r="A141" s="118"/>
      <c r="B141" s="29" t="s">
        <v>22</v>
      </c>
      <c r="C141" s="41">
        <v>0</v>
      </c>
      <c r="D141" s="42">
        <v>680</v>
      </c>
      <c r="E141" s="54">
        <v>800</v>
      </c>
      <c r="F141" s="8">
        <v>21180</v>
      </c>
      <c r="G141" s="8">
        <v>300</v>
      </c>
      <c r="H141" s="55">
        <v>4687</v>
      </c>
      <c r="I141" s="67">
        <v>24</v>
      </c>
      <c r="J141" s="13">
        <v>914</v>
      </c>
      <c r="K141" s="68">
        <v>17250</v>
      </c>
      <c r="L141" s="88">
        <f t="shared" si="9"/>
        <v>2.6258205689277898</v>
      </c>
      <c r="M141" s="89">
        <f t="shared" si="10"/>
        <v>5.2985507246376811</v>
      </c>
      <c r="N141" s="79">
        <v>30</v>
      </c>
    </row>
    <row r="142" spans="1:14" ht="42" customHeight="1" thickBot="1" x14ac:dyDescent="0.3">
      <c r="A142" s="97"/>
      <c r="B142" s="98"/>
      <c r="C142" s="101" t="s">
        <v>76</v>
      </c>
      <c r="D142" s="102"/>
      <c r="E142" s="103" t="s">
        <v>79</v>
      </c>
      <c r="F142" s="104"/>
      <c r="G142" s="104"/>
      <c r="H142" s="105"/>
      <c r="I142" s="106" t="s">
        <v>80</v>
      </c>
      <c r="J142" s="107"/>
      <c r="K142" s="108"/>
      <c r="L142" s="109" t="s">
        <v>92</v>
      </c>
      <c r="M142" s="110"/>
      <c r="N142" s="99" t="s">
        <v>81</v>
      </c>
    </row>
    <row r="143" spans="1:14" ht="59.25" customHeight="1" thickBot="1" x14ac:dyDescent="0.3">
      <c r="A143" s="24" t="s">
        <v>0</v>
      </c>
      <c r="B143" s="33" t="s">
        <v>84</v>
      </c>
      <c r="C143" s="35" t="s">
        <v>29</v>
      </c>
      <c r="D143" s="36" t="s">
        <v>30</v>
      </c>
      <c r="E143" s="5" t="s">
        <v>31</v>
      </c>
      <c r="F143" s="17" t="s">
        <v>33</v>
      </c>
      <c r="G143" s="17" t="s">
        <v>32</v>
      </c>
      <c r="H143" s="49" t="s">
        <v>34</v>
      </c>
      <c r="I143" s="61" t="s">
        <v>35</v>
      </c>
      <c r="J143" s="18" t="s">
        <v>36</v>
      </c>
      <c r="K143" s="62" t="s">
        <v>73</v>
      </c>
      <c r="L143" s="82" t="s">
        <v>74</v>
      </c>
      <c r="M143" s="83" t="s">
        <v>75</v>
      </c>
      <c r="N143" s="76" t="s">
        <v>37</v>
      </c>
    </row>
    <row r="144" spans="1:14" ht="22.5" customHeight="1" x14ac:dyDescent="0.25">
      <c r="A144" s="117" t="s">
        <v>89</v>
      </c>
      <c r="B144" s="27" t="s">
        <v>3</v>
      </c>
      <c r="C144" s="37">
        <v>93</v>
      </c>
      <c r="D144" s="38">
        <v>6463</v>
      </c>
      <c r="E144" s="50">
        <v>12420</v>
      </c>
      <c r="F144" s="6">
        <v>121501</v>
      </c>
      <c r="G144" s="6">
        <v>420</v>
      </c>
      <c r="H144" s="51">
        <v>44631</v>
      </c>
      <c r="I144" s="63">
        <v>361</v>
      </c>
      <c r="J144" s="11">
        <v>5042</v>
      </c>
      <c r="K144" s="64">
        <v>530723</v>
      </c>
      <c r="L144" s="84">
        <f t="shared" si="9"/>
        <v>7.1598571995239988</v>
      </c>
      <c r="M144" s="85">
        <f t="shared" si="10"/>
        <v>0.95002477752047687</v>
      </c>
      <c r="N144" s="77">
        <v>29.066022544283399</v>
      </c>
    </row>
    <row r="145" spans="1:14" ht="22.5" customHeight="1" x14ac:dyDescent="0.25">
      <c r="A145" s="118"/>
      <c r="B145" s="28" t="s">
        <v>4</v>
      </c>
      <c r="C145" s="39">
        <v>81</v>
      </c>
      <c r="D145" s="40">
        <v>398</v>
      </c>
      <c r="E145" s="52">
        <v>1870</v>
      </c>
      <c r="F145" s="7">
        <v>14508</v>
      </c>
      <c r="G145" s="7">
        <v>220</v>
      </c>
      <c r="H145" s="53">
        <v>24697</v>
      </c>
      <c r="I145" s="65">
        <v>33</v>
      </c>
      <c r="J145" s="12">
        <v>462</v>
      </c>
      <c r="K145" s="66">
        <v>180542</v>
      </c>
      <c r="L145" s="86">
        <f t="shared" si="9"/>
        <v>7.1428571428571423</v>
      </c>
      <c r="M145" s="87">
        <f t="shared" si="10"/>
        <v>0.25589613497136404</v>
      </c>
      <c r="N145" s="78">
        <v>17.647058823529399</v>
      </c>
    </row>
    <row r="146" spans="1:14" ht="22.5" customHeight="1" x14ac:dyDescent="0.25">
      <c r="A146" s="118"/>
      <c r="B146" s="28" t="s">
        <v>5</v>
      </c>
      <c r="C146" s="39">
        <v>180</v>
      </c>
      <c r="D146" s="40">
        <v>13307</v>
      </c>
      <c r="E146" s="52">
        <v>1800</v>
      </c>
      <c r="F146" s="7">
        <v>314278</v>
      </c>
      <c r="G146" s="7">
        <v>1700</v>
      </c>
      <c r="H146" s="53">
        <v>222184</v>
      </c>
      <c r="I146" s="65">
        <v>18</v>
      </c>
      <c r="J146" s="12">
        <v>3303</v>
      </c>
      <c r="K146" s="66">
        <v>150000</v>
      </c>
      <c r="L146" s="86">
        <f t="shared" si="9"/>
        <v>0.54495912806539504</v>
      </c>
      <c r="M146" s="87">
        <f t="shared" si="10"/>
        <v>2.202</v>
      </c>
      <c r="N146" s="78">
        <v>10</v>
      </c>
    </row>
    <row r="147" spans="1:14" ht="22.5" customHeight="1" x14ac:dyDescent="0.25">
      <c r="A147" s="118"/>
      <c r="B147" s="28" t="s">
        <v>6</v>
      </c>
      <c r="C147" s="39">
        <v>750</v>
      </c>
      <c r="D147" s="40">
        <v>11825</v>
      </c>
      <c r="E147" s="52">
        <v>5200</v>
      </c>
      <c r="F147" s="7">
        <v>104517</v>
      </c>
      <c r="G147" s="7">
        <v>4885</v>
      </c>
      <c r="H147" s="53">
        <v>107765</v>
      </c>
      <c r="I147" s="65">
        <v>87</v>
      </c>
      <c r="J147" s="12">
        <v>2187</v>
      </c>
      <c r="K147" s="66">
        <v>225000</v>
      </c>
      <c r="L147" s="86">
        <f t="shared" si="9"/>
        <v>3.9780521262002746</v>
      </c>
      <c r="M147" s="87">
        <f t="shared" si="10"/>
        <v>0.97199999999999998</v>
      </c>
      <c r="N147" s="78">
        <v>16.730769230769202</v>
      </c>
    </row>
    <row r="148" spans="1:14" ht="22.5" customHeight="1" x14ac:dyDescent="0.25">
      <c r="A148" s="118"/>
      <c r="B148" s="28" t="s">
        <v>7</v>
      </c>
      <c r="C148" s="39">
        <v>350</v>
      </c>
      <c r="D148" s="40">
        <v>730</v>
      </c>
      <c r="E148" s="52">
        <v>12200</v>
      </c>
      <c r="F148" s="7">
        <v>119444</v>
      </c>
      <c r="G148" s="7">
        <v>2200</v>
      </c>
      <c r="H148" s="53">
        <v>10115</v>
      </c>
      <c r="I148" s="65">
        <v>388</v>
      </c>
      <c r="J148" s="12">
        <v>5268</v>
      </c>
      <c r="K148" s="66">
        <v>69317</v>
      </c>
      <c r="L148" s="86">
        <f t="shared" si="9"/>
        <v>7.3652239939255892</v>
      </c>
      <c r="M148" s="87">
        <f t="shared" si="10"/>
        <v>7.5998672764256963</v>
      </c>
      <c r="N148" s="78">
        <v>31.8032786885246</v>
      </c>
    </row>
    <row r="149" spans="1:14" ht="22.5" customHeight="1" x14ac:dyDescent="0.25">
      <c r="A149" s="118"/>
      <c r="B149" s="28" t="s">
        <v>8</v>
      </c>
      <c r="C149" s="39">
        <v>52</v>
      </c>
      <c r="D149" s="40">
        <v>1111</v>
      </c>
      <c r="E149" s="52">
        <v>2750</v>
      </c>
      <c r="F149" s="7">
        <v>27102</v>
      </c>
      <c r="G149" s="7">
        <v>750</v>
      </c>
      <c r="H149" s="53">
        <v>18475</v>
      </c>
      <c r="I149" s="65">
        <v>129</v>
      </c>
      <c r="J149" s="12">
        <v>1331</v>
      </c>
      <c r="K149" s="66">
        <v>219299</v>
      </c>
      <c r="L149" s="86">
        <f t="shared" si="9"/>
        <v>9.6919609316303532</v>
      </c>
      <c r="M149" s="87">
        <f t="shared" si="10"/>
        <v>0.60693391214734227</v>
      </c>
      <c r="N149" s="78">
        <v>46.909090909090899</v>
      </c>
    </row>
    <row r="150" spans="1:14" ht="22.5" customHeight="1" x14ac:dyDescent="0.25">
      <c r="A150" s="118"/>
      <c r="B150" s="28" t="s">
        <v>9</v>
      </c>
      <c r="C150" s="39">
        <v>199</v>
      </c>
      <c r="D150" s="40">
        <v>5892</v>
      </c>
      <c r="E150" s="52">
        <v>5800</v>
      </c>
      <c r="F150" s="7">
        <v>93026</v>
      </c>
      <c r="G150" s="7">
        <v>280</v>
      </c>
      <c r="H150" s="53">
        <v>87053</v>
      </c>
      <c r="I150" s="65">
        <v>195</v>
      </c>
      <c r="J150" s="12">
        <v>3736</v>
      </c>
      <c r="K150" s="66">
        <v>1041772</v>
      </c>
      <c r="L150" s="86">
        <f t="shared" si="9"/>
        <v>5.2194860813704498</v>
      </c>
      <c r="M150" s="87">
        <f t="shared" si="10"/>
        <v>0.35861973637225802</v>
      </c>
      <c r="N150" s="78">
        <v>33.620689655172399</v>
      </c>
    </row>
    <row r="151" spans="1:14" ht="22.5" customHeight="1" x14ac:dyDescent="0.25">
      <c r="A151" s="118"/>
      <c r="B151" s="28" t="s">
        <v>10</v>
      </c>
      <c r="C151" s="39">
        <v>320</v>
      </c>
      <c r="D151" s="40">
        <v>5602</v>
      </c>
      <c r="E151" s="52">
        <v>9545</v>
      </c>
      <c r="F151" s="7">
        <v>102092</v>
      </c>
      <c r="G151" s="7">
        <v>8500</v>
      </c>
      <c r="H151" s="53">
        <v>48028</v>
      </c>
      <c r="I151" s="65">
        <v>420</v>
      </c>
      <c r="J151" s="12">
        <v>5020</v>
      </c>
      <c r="K151" s="66">
        <v>881897</v>
      </c>
      <c r="L151" s="86">
        <f t="shared" si="9"/>
        <v>8.3665338645418323</v>
      </c>
      <c r="M151" s="87">
        <f t="shared" si="10"/>
        <v>0.56922747214243841</v>
      </c>
      <c r="N151" s="78">
        <v>44.0020953378732</v>
      </c>
    </row>
    <row r="152" spans="1:14" ht="22.5" customHeight="1" x14ac:dyDescent="0.25">
      <c r="A152" s="118"/>
      <c r="B152" s="28" t="s">
        <v>11</v>
      </c>
      <c r="C152" s="39">
        <v>167</v>
      </c>
      <c r="D152" s="40">
        <v>1214</v>
      </c>
      <c r="E152" s="52">
        <v>3310</v>
      </c>
      <c r="F152" s="7">
        <v>20323</v>
      </c>
      <c r="G152" s="7">
        <v>560</v>
      </c>
      <c r="H152" s="53">
        <v>12727</v>
      </c>
      <c r="I152" s="65">
        <v>159</v>
      </c>
      <c r="J152" s="12">
        <v>1061</v>
      </c>
      <c r="K152" s="66">
        <v>152680</v>
      </c>
      <c r="L152" s="86">
        <f t="shared" si="9"/>
        <v>14.985862393967956</v>
      </c>
      <c r="M152" s="87">
        <f t="shared" si="10"/>
        <v>0.6949174744563793</v>
      </c>
      <c r="N152" s="78">
        <v>48.036253776434997</v>
      </c>
    </row>
    <row r="153" spans="1:14" ht="22.5" customHeight="1" x14ac:dyDescent="0.25">
      <c r="A153" s="118"/>
      <c r="B153" s="28" t="s">
        <v>12</v>
      </c>
      <c r="C153" s="39">
        <v>100</v>
      </c>
      <c r="D153" s="40">
        <v>2588</v>
      </c>
      <c r="E153" s="52">
        <v>14100</v>
      </c>
      <c r="F153" s="7">
        <v>63411</v>
      </c>
      <c r="G153" s="7">
        <v>4200</v>
      </c>
      <c r="H153" s="53">
        <v>21820</v>
      </c>
      <c r="I153" s="65">
        <v>571</v>
      </c>
      <c r="J153" s="12">
        <v>2961</v>
      </c>
      <c r="K153" s="66">
        <v>1323104</v>
      </c>
      <c r="L153" s="86">
        <f t="shared" si="9"/>
        <v>19.284025667004389</v>
      </c>
      <c r="M153" s="87">
        <f t="shared" si="10"/>
        <v>0.22379193170000239</v>
      </c>
      <c r="N153" s="78">
        <v>40.496453900709199</v>
      </c>
    </row>
    <row r="154" spans="1:14" ht="22.5" customHeight="1" x14ac:dyDescent="0.25">
      <c r="A154" s="118"/>
      <c r="B154" s="31" t="s">
        <v>77</v>
      </c>
      <c r="C154" s="39">
        <f>SUM(C149:C153)</f>
        <v>838</v>
      </c>
      <c r="D154" s="40">
        <f t="shared" ref="D154:J154" si="16">SUM(D149:D153)</f>
        <v>16407</v>
      </c>
      <c r="E154" s="52">
        <f t="shared" si="16"/>
        <v>35505</v>
      </c>
      <c r="F154" s="7">
        <f t="shared" si="16"/>
        <v>305954</v>
      </c>
      <c r="G154" s="7">
        <f t="shared" si="16"/>
        <v>14290</v>
      </c>
      <c r="H154" s="53">
        <f t="shared" si="16"/>
        <v>188103</v>
      </c>
      <c r="I154" s="65">
        <f t="shared" si="16"/>
        <v>1474</v>
      </c>
      <c r="J154" s="12">
        <f t="shared" si="16"/>
        <v>14109</v>
      </c>
      <c r="K154" s="66"/>
      <c r="L154" s="86">
        <f t="shared" si="9"/>
        <v>10.447232263094479</v>
      </c>
      <c r="M154" s="87"/>
      <c r="N154" s="78"/>
    </row>
    <row r="155" spans="1:14" ht="22.5" customHeight="1" x14ac:dyDescent="0.25">
      <c r="A155" s="118"/>
      <c r="B155" s="28" t="s">
        <v>13</v>
      </c>
      <c r="C155" s="39">
        <v>81</v>
      </c>
      <c r="D155" s="40">
        <v>2463</v>
      </c>
      <c r="E155" s="52">
        <v>10150</v>
      </c>
      <c r="F155" s="7">
        <v>123777</v>
      </c>
      <c r="G155" s="7">
        <v>2150</v>
      </c>
      <c r="H155" s="53">
        <v>17436</v>
      </c>
      <c r="I155" s="65">
        <v>321</v>
      </c>
      <c r="J155" s="12">
        <v>4576</v>
      </c>
      <c r="K155" s="66">
        <v>317946</v>
      </c>
      <c r="L155" s="86">
        <f t="shared" si="9"/>
        <v>7.0148601398601391</v>
      </c>
      <c r="M155" s="87">
        <f t="shared" si="10"/>
        <v>1.4392381096160982</v>
      </c>
      <c r="N155" s="78">
        <v>31.625615763546801</v>
      </c>
    </row>
    <row r="156" spans="1:14" ht="22.5" customHeight="1" x14ac:dyDescent="0.25">
      <c r="A156" s="118"/>
      <c r="B156" s="28" t="s">
        <v>24</v>
      </c>
      <c r="C156" s="39">
        <v>110</v>
      </c>
      <c r="D156" s="40">
        <v>110</v>
      </c>
      <c r="E156" s="52">
        <v>20090</v>
      </c>
      <c r="F156" s="7">
        <v>39250</v>
      </c>
      <c r="G156" s="7">
        <v>7020</v>
      </c>
      <c r="H156" s="53">
        <v>12565</v>
      </c>
      <c r="I156" s="65">
        <v>180</v>
      </c>
      <c r="J156" s="12">
        <v>393</v>
      </c>
      <c r="K156" s="66">
        <v>4141</v>
      </c>
      <c r="L156" s="86">
        <f t="shared" si="9"/>
        <v>45.801526717557252</v>
      </c>
      <c r="M156" s="87">
        <f t="shared" si="10"/>
        <v>9.4904612412460754</v>
      </c>
      <c r="N156" s="78">
        <v>8.9596814335490294</v>
      </c>
    </row>
    <row r="157" spans="1:14" ht="22.5" customHeight="1" x14ac:dyDescent="0.25">
      <c r="A157" s="118"/>
      <c r="B157" s="28" t="s">
        <v>15</v>
      </c>
      <c r="C157" s="39">
        <v>505</v>
      </c>
      <c r="D157" s="40">
        <v>99354</v>
      </c>
      <c r="E157" s="52">
        <v>11300</v>
      </c>
      <c r="F157" s="7">
        <v>1081905</v>
      </c>
      <c r="G157" s="7">
        <v>480</v>
      </c>
      <c r="H157" s="53">
        <v>187560</v>
      </c>
      <c r="I157" s="65">
        <v>487</v>
      </c>
      <c r="J157" s="12">
        <v>56184</v>
      </c>
      <c r="K157" s="66">
        <v>846606</v>
      </c>
      <c r="L157" s="86">
        <f t="shared" ref="L157:L232" si="17">I157/J157*100</f>
        <v>0.86679481702975936</v>
      </c>
      <c r="M157" s="87">
        <f t="shared" ref="M157:M231" si="18">J157/K157*100</f>
        <v>6.636381032026704</v>
      </c>
      <c r="N157" s="78">
        <v>43.097345132743399</v>
      </c>
    </row>
    <row r="158" spans="1:14" ht="22.5" customHeight="1" x14ac:dyDescent="0.25">
      <c r="A158" s="118"/>
      <c r="B158" s="28" t="s">
        <v>16</v>
      </c>
      <c r="C158" s="39">
        <v>154</v>
      </c>
      <c r="D158" s="40">
        <v>6657</v>
      </c>
      <c r="E158" s="52">
        <v>6000</v>
      </c>
      <c r="F158" s="7">
        <v>130343</v>
      </c>
      <c r="G158" s="7">
        <v>380</v>
      </c>
      <c r="H158" s="53">
        <v>37761</v>
      </c>
      <c r="I158" s="65">
        <v>180</v>
      </c>
      <c r="J158" s="12">
        <v>4446</v>
      </c>
      <c r="K158" s="66">
        <v>664224</v>
      </c>
      <c r="L158" s="86">
        <f t="shared" si="17"/>
        <v>4.048582995951417</v>
      </c>
      <c r="M158" s="87">
        <f t="shared" si="18"/>
        <v>0.66935250758780174</v>
      </c>
      <c r="N158" s="78">
        <v>30</v>
      </c>
    </row>
    <row r="159" spans="1:14" ht="22.5" customHeight="1" x14ac:dyDescent="0.25">
      <c r="A159" s="118"/>
      <c r="B159" s="28" t="s">
        <v>18</v>
      </c>
      <c r="C159" s="39">
        <v>100</v>
      </c>
      <c r="D159" s="40">
        <v>2620</v>
      </c>
      <c r="E159" s="52">
        <v>3400</v>
      </c>
      <c r="F159" s="7">
        <v>75364</v>
      </c>
      <c r="G159" s="7">
        <v>190</v>
      </c>
      <c r="H159" s="53">
        <v>70214</v>
      </c>
      <c r="I159" s="65">
        <v>107</v>
      </c>
      <c r="J159" s="12">
        <v>2557</v>
      </c>
      <c r="K159" s="66">
        <v>685973</v>
      </c>
      <c r="L159" s="86">
        <f t="shared" si="17"/>
        <v>4.1845913179507237</v>
      </c>
      <c r="M159" s="87">
        <f t="shared" si="18"/>
        <v>0.37275519590421197</v>
      </c>
      <c r="N159" s="78">
        <v>31.470588235294102</v>
      </c>
    </row>
    <row r="160" spans="1:14" ht="22.5" customHeight="1" x14ac:dyDescent="0.25">
      <c r="A160" s="118"/>
      <c r="B160" s="28" t="s">
        <v>27</v>
      </c>
      <c r="C160" s="39">
        <v>11</v>
      </c>
      <c r="D160" s="40">
        <v>567</v>
      </c>
      <c r="E160" s="52">
        <v>415</v>
      </c>
      <c r="F160" s="7">
        <v>18301</v>
      </c>
      <c r="G160" s="7">
        <v>195</v>
      </c>
      <c r="H160" s="53">
        <v>9795</v>
      </c>
      <c r="I160" s="65">
        <v>14</v>
      </c>
      <c r="J160" s="12">
        <v>636</v>
      </c>
      <c r="K160" s="66">
        <v>144604</v>
      </c>
      <c r="L160" s="86">
        <f t="shared" si="17"/>
        <v>2.2012578616352201</v>
      </c>
      <c r="M160" s="87">
        <f t="shared" si="18"/>
        <v>0.43982185831650578</v>
      </c>
      <c r="N160" s="78">
        <v>33.734939759036102</v>
      </c>
    </row>
    <row r="161" spans="1:14" ht="22.5" customHeight="1" x14ac:dyDescent="0.25">
      <c r="A161" s="118"/>
      <c r="B161" s="28" t="s">
        <v>19</v>
      </c>
      <c r="C161" s="39">
        <v>3700</v>
      </c>
      <c r="D161" s="40">
        <v>65167</v>
      </c>
      <c r="E161" s="52"/>
      <c r="F161" s="7"/>
      <c r="G161" s="7"/>
      <c r="H161" s="53"/>
      <c r="I161" s="65">
        <v>2569</v>
      </c>
      <c r="J161" s="12">
        <v>48899</v>
      </c>
      <c r="K161" s="66">
        <v>1394000</v>
      </c>
      <c r="L161" s="86">
        <f t="shared" si="17"/>
        <v>5.2536861694513179</v>
      </c>
      <c r="M161" s="87">
        <f t="shared" si="18"/>
        <v>3.5078192252510765</v>
      </c>
      <c r="N161" s="78">
        <v>694.32432432432404</v>
      </c>
    </row>
    <row r="162" spans="1:14" ht="22.5" customHeight="1" x14ac:dyDescent="0.25">
      <c r="A162" s="118"/>
      <c r="B162" s="28" t="s">
        <v>20</v>
      </c>
      <c r="C162" s="39">
        <v>730</v>
      </c>
      <c r="D162" s="40">
        <v>45678</v>
      </c>
      <c r="E162" s="52"/>
      <c r="F162" s="7"/>
      <c r="G162" s="7"/>
      <c r="H162" s="53"/>
      <c r="I162" s="65">
        <v>580</v>
      </c>
      <c r="J162" s="12">
        <v>37770</v>
      </c>
      <c r="K162" s="66">
        <v>451000</v>
      </c>
      <c r="L162" s="86">
        <f t="shared" si="17"/>
        <v>1.5356102727032035</v>
      </c>
      <c r="M162" s="87">
        <f t="shared" si="18"/>
        <v>8.3747228381374725</v>
      </c>
      <c r="N162" s="78">
        <v>794.52054794520495</v>
      </c>
    </row>
    <row r="163" spans="1:14" ht="22.5" customHeight="1" x14ac:dyDescent="0.25">
      <c r="A163" s="118"/>
      <c r="B163" s="31" t="s">
        <v>78</v>
      </c>
      <c r="C163" s="39">
        <f>SUM(C161:C162)</f>
        <v>4430</v>
      </c>
      <c r="D163" s="40">
        <f t="shared" ref="D163:J163" si="19">SUM(D161:D162)</f>
        <v>110845</v>
      </c>
      <c r="E163" s="52">
        <f t="shared" si="19"/>
        <v>0</v>
      </c>
      <c r="F163" s="7">
        <f t="shared" si="19"/>
        <v>0</v>
      </c>
      <c r="G163" s="7">
        <f t="shared" si="19"/>
        <v>0</v>
      </c>
      <c r="H163" s="53">
        <f t="shared" si="19"/>
        <v>0</v>
      </c>
      <c r="I163" s="65">
        <f t="shared" si="19"/>
        <v>3149</v>
      </c>
      <c r="J163" s="12">
        <f t="shared" si="19"/>
        <v>86669</v>
      </c>
      <c r="K163" s="66"/>
      <c r="L163" s="86">
        <f t="shared" si="17"/>
        <v>3.6333637171306927</v>
      </c>
      <c r="M163" s="87"/>
      <c r="N163" s="78"/>
    </row>
    <row r="164" spans="1:14" ht="22.5" customHeight="1" x14ac:dyDescent="0.25">
      <c r="A164" s="118"/>
      <c r="B164" s="28" t="s">
        <v>21</v>
      </c>
      <c r="C164" s="39">
        <v>30</v>
      </c>
      <c r="D164" s="40">
        <v>3021</v>
      </c>
      <c r="E164" s="52">
        <v>2300</v>
      </c>
      <c r="F164" s="7">
        <v>112797</v>
      </c>
      <c r="G164" s="7">
        <v>180</v>
      </c>
      <c r="H164" s="53">
        <v>6972</v>
      </c>
      <c r="I164" s="65">
        <v>68</v>
      </c>
      <c r="J164" s="12">
        <v>4011</v>
      </c>
      <c r="K164" s="66">
        <v>182165</v>
      </c>
      <c r="L164" s="86">
        <f t="shared" si="17"/>
        <v>1.6953378209922714</v>
      </c>
      <c r="M164" s="87">
        <f t="shared" si="18"/>
        <v>2.2018499711799739</v>
      </c>
      <c r="N164" s="78">
        <v>29.565217391304301</v>
      </c>
    </row>
    <row r="165" spans="1:14" ht="22.5" customHeight="1" thickBot="1" x14ac:dyDescent="0.3">
      <c r="A165" s="118"/>
      <c r="B165" s="29" t="s">
        <v>22</v>
      </c>
      <c r="C165" s="41">
        <v>80</v>
      </c>
      <c r="D165" s="42">
        <v>680</v>
      </c>
      <c r="E165" s="54">
        <v>4065</v>
      </c>
      <c r="F165" s="8">
        <v>21180</v>
      </c>
      <c r="G165" s="8">
        <v>275</v>
      </c>
      <c r="H165" s="55">
        <v>4687</v>
      </c>
      <c r="I165" s="67">
        <v>139</v>
      </c>
      <c r="J165" s="13">
        <v>914</v>
      </c>
      <c r="K165" s="68">
        <v>17250</v>
      </c>
      <c r="L165" s="88">
        <f t="shared" si="17"/>
        <v>15.207877461706785</v>
      </c>
      <c r="M165" s="89">
        <f t="shared" si="18"/>
        <v>5.2985507246376811</v>
      </c>
      <c r="N165" s="79">
        <v>34.194341943419403</v>
      </c>
    </row>
    <row r="166" spans="1:14" ht="40.5" customHeight="1" thickBot="1" x14ac:dyDescent="0.3">
      <c r="A166" s="97"/>
      <c r="B166" s="98"/>
      <c r="C166" s="101" t="s">
        <v>76</v>
      </c>
      <c r="D166" s="102"/>
      <c r="E166" s="103" t="s">
        <v>79</v>
      </c>
      <c r="F166" s="104"/>
      <c r="G166" s="104"/>
      <c r="H166" s="105"/>
      <c r="I166" s="106" t="s">
        <v>80</v>
      </c>
      <c r="J166" s="107"/>
      <c r="K166" s="108"/>
      <c r="L166" s="109" t="s">
        <v>92</v>
      </c>
      <c r="M166" s="110"/>
      <c r="N166" s="99" t="s">
        <v>81</v>
      </c>
    </row>
    <row r="167" spans="1:14" ht="61.5" customHeight="1" thickBot="1" x14ac:dyDescent="0.3">
      <c r="A167" s="24" t="s">
        <v>0</v>
      </c>
      <c r="B167" s="33" t="s">
        <v>84</v>
      </c>
      <c r="C167" s="35" t="s">
        <v>29</v>
      </c>
      <c r="D167" s="36" t="s">
        <v>30</v>
      </c>
      <c r="E167" s="5" t="s">
        <v>31</v>
      </c>
      <c r="F167" s="17" t="s">
        <v>33</v>
      </c>
      <c r="G167" s="17" t="s">
        <v>32</v>
      </c>
      <c r="H167" s="49" t="s">
        <v>34</v>
      </c>
      <c r="I167" s="61" t="s">
        <v>35</v>
      </c>
      <c r="J167" s="18" t="s">
        <v>36</v>
      </c>
      <c r="K167" s="62" t="s">
        <v>73</v>
      </c>
      <c r="L167" s="82" t="s">
        <v>74</v>
      </c>
      <c r="M167" s="83" t="s">
        <v>75</v>
      </c>
      <c r="N167" s="76" t="s">
        <v>37</v>
      </c>
    </row>
    <row r="168" spans="1:14" ht="22.5" customHeight="1" x14ac:dyDescent="0.25">
      <c r="A168" s="117" t="s">
        <v>90</v>
      </c>
      <c r="B168" s="27" t="s">
        <v>3</v>
      </c>
      <c r="C168" s="37">
        <v>12</v>
      </c>
      <c r="D168" s="38">
        <v>6463</v>
      </c>
      <c r="E168" s="50">
        <v>480</v>
      </c>
      <c r="F168" s="6">
        <v>121501</v>
      </c>
      <c r="G168" s="6">
        <v>0</v>
      </c>
      <c r="H168" s="51">
        <v>44631</v>
      </c>
      <c r="I168" s="63">
        <v>24</v>
      </c>
      <c r="J168" s="11">
        <v>5042</v>
      </c>
      <c r="K168" s="64">
        <v>530723</v>
      </c>
      <c r="L168" s="84">
        <f t="shared" si="17"/>
        <v>0.47600158667195558</v>
      </c>
      <c r="M168" s="85">
        <f t="shared" si="18"/>
        <v>0.95002477752047687</v>
      </c>
      <c r="N168" s="77">
        <v>50</v>
      </c>
    </row>
    <row r="169" spans="1:14" ht="22.5" customHeight="1" x14ac:dyDescent="0.25">
      <c r="A169" s="118"/>
      <c r="B169" s="28" t="s">
        <v>4</v>
      </c>
      <c r="C169" s="39">
        <v>0</v>
      </c>
      <c r="D169" s="40">
        <v>398</v>
      </c>
      <c r="E169" s="52">
        <v>2060</v>
      </c>
      <c r="F169" s="7">
        <v>14508</v>
      </c>
      <c r="G169" s="7">
        <v>400</v>
      </c>
      <c r="H169" s="53">
        <v>24697</v>
      </c>
      <c r="I169" s="65">
        <v>62</v>
      </c>
      <c r="J169" s="12">
        <v>462</v>
      </c>
      <c r="K169" s="66">
        <v>180542</v>
      </c>
      <c r="L169" s="86">
        <f t="shared" si="17"/>
        <v>13.419913419913421</v>
      </c>
      <c r="M169" s="87">
        <f t="shared" si="18"/>
        <v>0.25589613497136404</v>
      </c>
      <c r="N169" s="78">
        <v>30.097087378640801</v>
      </c>
    </row>
    <row r="170" spans="1:14" ht="22.5" customHeight="1" x14ac:dyDescent="0.25">
      <c r="A170" s="118"/>
      <c r="B170" s="28" t="s">
        <v>5</v>
      </c>
      <c r="C170" s="39">
        <v>0</v>
      </c>
      <c r="D170" s="40">
        <v>13307</v>
      </c>
      <c r="E170" s="52">
        <v>7140</v>
      </c>
      <c r="F170" s="7">
        <v>314278</v>
      </c>
      <c r="G170" s="7">
        <v>400</v>
      </c>
      <c r="H170" s="53">
        <v>222184</v>
      </c>
      <c r="I170" s="65">
        <v>88</v>
      </c>
      <c r="J170" s="12">
        <v>3303</v>
      </c>
      <c r="K170" s="66">
        <v>150000</v>
      </c>
      <c r="L170" s="86">
        <f t="shared" si="17"/>
        <v>2.6642446260974872</v>
      </c>
      <c r="M170" s="87">
        <f t="shared" si="18"/>
        <v>2.202</v>
      </c>
      <c r="N170" s="78">
        <v>12.3249299719888</v>
      </c>
    </row>
    <row r="171" spans="1:14" ht="22.5" customHeight="1" x14ac:dyDescent="0.25">
      <c r="A171" s="118"/>
      <c r="B171" s="28" t="s">
        <v>6</v>
      </c>
      <c r="C171" s="39">
        <v>85</v>
      </c>
      <c r="D171" s="40">
        <v>11825</v>
      </c>
      <c r="E171" s="52">
        <v>4450</v>
      </c>
      <c r="F171" s="7">
        <v>104517</v>
      </c>
      <c r="G171" s="7">
        <v>1330</v>
      </c>
      <c r="H171" s="53">
        <v>107765</v>
      </c>
      <c r="I171" s="65">
        <v>101</v>
      </c>
      <c r="J171" s="12">
        <v>2187</v>
      </c>
      <c r="K171" s="66">
        <v>225000</v>
      </c>
      <c r="L171" s="86">
        <f t="shared" si="17"/>
        <v>4.6181984453589386</v>
      </c>
      <c r="M171" s="87">
        <f t="shared" si="18"/>
        <v>0.97199999999999998</v>
      </c>
      <c r="N171" s="78">
        <v>22.696629213483099</v>
      </c>
    </row>
    <row r="172" spans="1:14" ht="22.5" customHeight="1" x14ac:dyDescent="0.25">
      <c r="A172" s="118"/>
      <c r="B172" s="28" t="s">
        <v>28</v>
      </c>
      <c r="C172" s="39">
        <v>1300</v>
      </c>
      <c r="D172" s="40">
        <v>3705</v>
      </c>
      <c r="E172" s="52"/>
      <c r="F172" s="7"/>
      <c r="G172" s="7"/>
      <c r="H172" s="53"/>
      <c r="I172" s="65">
        <v>2795</v>
      </c>
      <c r="J172" s="12">
        <v>9251</v>
      </c>
      <c r="K172" s="66">
        <v>486705</v>
      </c>
      <c r="L172" s="86">
        <f t="shared" si="17"/>
        <v>30.21294995135661</v>
      </c>
      <c r="M172" s="87">
        <f t="shared" si="18"/>
        <v>1.9007406950822365</v>
      </c>
      <c r="N172" s="78">
        <v>2150</v>
      </c>
    </row>
    <row r="173" spans="1:14" ht="22.5" customHeight="1" x14ac:dyDescent="0.25">
      <c r="A173" s="118"/>
      <c r="B173" s="28" t="s">
        <v>7</v>
      </c>
      <c r="C173" s="39">
        <v>0</v>
      </c>
      <c r="D173" s="40">
        <v>730</v>
      </c>
      <c r="E173" s="52">
        <v>4150</v>
      </c>
      <c r="F173" s="7">
        <v>119444</v>
      </c>
      <c r="G173" s="7">
        <v>190</v>
      </c>
      <c r="H173" s="53">
        <v>10115</v>
      </c>
      <c r="I173" s="65">
        <v>174</v>
      </c>
      <c r="J173" s="12">
        <v>5268</v>
      </c>
      <c r="K173" s="66">
        <v>69317</v>
      </c>
      <c r="L173" s="86">
        <f t="shared" si="17"/>
        <v>3.3029612756264237</v>
      </c>
      <c r="M173" s="87">
        <f t="shared" si="18"/>
        <v>7.5998672764256963</v>
      </c>
      <c r="N173" s="78">
        <v>41.927710843373497</v>
      </c>
    </row>
    <row r="174" spans="1:14" ht="22.5" customHeight="1" x14ac:dyDescent="0.25">
      <c r="A174" s="118"/>
      <c r="B174" s="28" t="s">
        <v>8</v>
      </c>
      <c r="C174" s="39">
        <v>105</v>
      </c>
      <c r="D174" s="40">
        <v>1111</v>
      </c>
      <c r="E174" s="52">
        <v>1747</v>
      </c>
      <c r="F174" s="7">
        <v>27102</v>
      </c>
      <c r="G174" s="7">
        <v>358</v>
      </c>
      <c r="H174" s="53">
        <v>18475</v>
      </c>
      <c r="I174" s="65">
        <v>87</v>
      </c>
      <c r="J174" s="12">
        <v>1331</v>
      </c>
      <c r="K174" s="66">
        <v>219299</v>
      </c>
      <c r="L174" s="86">
        <f t="shared" si="17"/>
        <v>6.5364387678437259</v>
      </c>
      <c r="M174" s="87">
        <f t="shared" si="18"/>
        <v>0.60693391214734227</v>
      </c>
      <c r="N174" s="78">
        <v>49.799656554092699</v>
      </c>
    </row>
    <row r="175" spans="1:14" ht="22.5" customHeight="1" x14ac:dyDescent="0.25">
      <c r="A175" s="118"/>
      <c r="B175" s="28" t="s">
        <v>9</v>
      </c>
      <c r="C175" s="39">
        <v>450</v>
      </c>
      <c r="D175" s="40">
        <v>5892</v>
      </c>
      <c r="E175" s="52">
        <v>8600</v>
      </c>
      <c r="F175" s="7">
        <v>93026</v>
      </c>
      <c r="G175" s="7">
        <v>800</v>
      </c>
      <c r="H175" s="53">
        <v>87053</v>
      </c>
      <c r="I175" s="65">
        <v>344</v>
      </c>
      <c r="J175" s="12">
        <v>3736</v>
      </c>
      <c r="K175" s="66">
        <v>1041772</v>
      </c>
      <c r="L175" s="86">
        <f t="shared" si="17"/>
        <v>9.2077087794432551</v>
      </c>
      <c r="M175" s="87">
        <f t="shared" si="18"/>
        <v>0.35861973637225802</v>
      </c>
      <c r="N175" s="78">
        <v>40</v>
      </c>
    </row>
    <row r="176" spans="1:14" ht="22.5" customHeight="1" x14ac:dyDescent="0.25">
      <c r="A176" s="118"/>
      <c r="B176" s="28" t="s">
        <v>10</v>
      </c>
      <c r="C176" s="39">
        <v>565</v>
      </c>
      <c r="D176" s="40">
        <v>5602</v>
      </c>
      <c r="E176" s="52">
        <v>7980</v>
      </c>
      <c r="F176" s="7">
        <v>102092</v>
      </c>
      <c r="G176" s="7">
        <v>7289</v>
      </c>
      <c r="H176" s="53">
        <v>48028</v>
      </c>
      <c r="I176" s="65">
        <v>367</v>
      </c>
      <c r="J176" s="12">
        <v>5020</v>
      </c>
      <c r="K176" s="66">
        <v>881897</v>
      </c>
      <c r="L176" s="86">
        <f t="shared" si="17"/>
        <v>7.3107569721115535</v>
      </c>
      <c r="M176" s="87">
        <f t="shared" si="18"/>
        <v>0.56922747214243841</v>
      </c>
      <c r="N176" s="78">
        <v>45.989974937343398</v>
      </c>
    </row>
    <row r="177" spans="1:14" ht="22.5" customHeight="1" x14ac:dyDescent="0.25">
      <c r="A177" s="118"/>
      <c r="B177" s="28" t="s">
        <v>11</v>
      </c>
      <c r="C177" s="39">
        <v>58</v>
      </c>
      <c r="D177" s="40">
        <v>1214</v>
      </c>
      <c r="E177" s="52">
        <v>862</v>
      </c>
      <c r="F177" s="7">
        <v>20323</v>
      </c>
      <c r="G177" s="7">
        <v>375</v>
      </c>
      <c r="H177" s="53">
        <v>12727</v>
      </c>
      <c r="I177" s="65">
        <v>45</v>
      </c>
      <c r="J177" s="12">
        <v>1061</v>
      </c>
      <c r="K177" s="66">
        <v>152680</v>
      </c>
      <c r="L177" s="86">
        <f t="shared" si="17"/>
        <v>4.2412818096135725</v>
      </c>
      <c r="M177" s="87">
        <f t="shared" si="18"/>
        <v>0.6949174744563793</v>
      </c>
      <c r="N177" s="78">
        <v>52.204176334106698</v>
      </c>
    </row>
    <row r="178" spans="1:14" ht="22.5" customHeight="1" x14ac:dyDescent="0.25">
      <c r="A178" s="118"/>
      <c r="B178" s="28" t="s">
        <v>12</v>
      </c>
      <c r="C178" s="39">
        <v>160</v>
      </c>
      <c r="D178" s="40">
        <v>2588</v>
      </c>
      <c r="E178" s="52">
        <v>2564</v>
      </c>
      <c r="F178" s="7">
        <v>63411</v>
      </c>
      <c r="G178" s="7">
        <v>730</v>
      </c>
      <c r="H178" s="53">
        <v>21820</v>
      </c>
      <c r="I178" s="65">
        <v>108</v>
      </c>
      <c r="J178" s="12">
        <v>2961</v>
      </c>
      <c r="K178" s="66">
        <v>1323104</v>
      </c>
      <c r="L178" s="86">
        <f t="shared" si="17"/>
        <v>3.6474164133738598</v>
      </c>
      <c r="M178" s="87">
        <f t="shared" si="18"/>
        <v>0.22379193170000239</v>
      </c>
      <c r="N178" s="78">
        <v>42.121684867394698</v>
      </c>
    </row>
    <row r="179" spans="1:14" ht="22.5" customHeight="1" x14ac:dyDescent="0.25">
      <c r="A179" s="118"/>
      <c r="B179" s="31" t="s">
        <v>77</v>
      </c>
      <c r="C179" s="39">
        <f>SUM(C174:C178)</f>
        <v>1338</v>
      </c>
      <c r="D179" s="40">
        <f t="shared" ref="D179:J179" si="20">SUM(D174:D178)</f>
        <v>16407</v>
      </c>
      <c r="E179" s="52">
        <f t="shared" si="20"/>
        <v>21753</v>
      </c>
      <c r="F179" s="7">
        <f t="shared" si="20"/>
        <v>305954</v>
      </c>
      <c r="G179" s="7">
        <f t="shared" si="20"/>
        <v>9552</v>
      </c>
      <c r="H179" s="53">
        <f t="shared" si="20"/>
        <v>188103</v>
      </c>
      <c r="I179" s="65">
        <f t="shared" si="20"/>
        <v>951</v>
      </c>
      <c r="J179" s="12">
        <f t="shared" si="20"/>
        <v>14109</v>
      </c>
      <c r="K179" s="66"/>
      <c r="L179" s="86">
        <f t="shared" si="17"/>
        <v>6.7403784818201151</v>
      </c>
      <c r="M179" s="87"/>
      <c r="N179" s="78"/>
    </row>
    <row r="180" spans="1:14" ht="22.5" customHeight="1" x14ac:dyDescent="0.25">
      <c r="A180" s="118"/>
      <c r="B180" s="28" t="s">
        <v>13</v>
      </c>
      <c r="C180" s="39">
        <v>0</v>
      </c>
      <c r="D180" s="40">
        <v>2463</v>
      </c>
      <c r="E180" s="52">
        <v>4500</v>
      </c>
      <c r="F180" s="7">
        <v>123777</v>
      </c>
      <c r="G180" s="7">
        <v>700</v>
      </c>
      <c r="H180" s="53">
        <v>17436</v>
      </c>
      <c r="I180" s="65">
        <v>203</v>
      </c>
      <c r="J180" s="12">
        <v>4576</v>
      </c>
      <c r="K180" s="66">
        <v>317946</v>
      </c>
      <c r="L180" s="86">
        <f t="shared" si="17"/>
        <v>4.4361888111888108</v>
      </c>
      <c r="M180" s="87">
        <f t="shared" si="18"/>
        <v>1.4392381096160982</v>
      </c>
      <c r="N180" s="78">
        <v>45.1111111111111</v>
      </c>
    </row>
    <row r="181" spans="1:14" ht="22.5" customHeight="1" x14ac:dyDescent="0.25">
      <c r="A181" s="118"/>
      <c r="B181" s="28" t="s">
        <v>14</v>
      </c>
      <c r="C181" s="39">
        <v>0</v>
      </c>
      <c r="D181" s="40">
        <v>24</v>
      </c>
      <c r="E181" s="52">
        <v>1124</v>
      </c>
      <c r="F181" s="7">
        <v>21879</v>
      </c>
      <c r="G181" s="7">
        <v>75</v>
      </c>
      <c r="H181" s="53">
        <v>653</v>
      </c>
      <c r="I181" s="65">
        <v>22</v>
      </c>
      <c r="J181" s="12">
        <v>521</v>
      </c>
      <c r="K181" s="66">
        <v>310000</v>
      </c>
      <c r="L181" s="86">
        <f t="shared" si="17"/>
        <v>4.2226487523992322</v>
      </c>
      <c r="M181" s="87">
        <f t="shared" si="18"/>
        <v>0.16806451612903225</v>
      </c>
      <c r="N181" s="78">
        <v>19.572953736654799</v>
      </c>
    </row>
    <row r="182" spans="1:14" ht="22.5" customHeight="1" x14ac:dyDescent="0.25">
      <c r="A182" s="118"/>
      <c r="B182" s="28" t="s">
        <v>15</v>
      </c>
      <c r="C182" s="39">
        <v>0</v>
      </c>
      <c r="D182" s="40">
        <v>99354</v>
      </c>
      <c r="E182" s="52">
        <v>2430</v>
      </c>
      <c r="F182" s="7">
        <v>1081905</v>
      </c>
      <c r="G182" s="7">
        <v>750</v>
      </c>
      <c r="H182" s="53">
        <v>187560</v>
      </c>
      <c r="I182" s="65">
        <v>87</v>
      </c>
      <c r="J182" s="12">
        <v>56184</v>
      </c>
      <c r="K182" s="66">
        <v>846606</v>
      </c>
      <c r="L182" s="86">
        <f t="shared" si="17"/>
        <v>0.15484835540367364</v>
      </c>
      <c r="M182" s="87">
        <f t="shared" si="18"/>
        <v>6.636381032026704</v>
      </c>
      <c r="N182" s="78">
        <v>35.802469135802497</v>
      </c>
    </row>
    <row r="183" spans="1:14" ht="22.5" customHeight="1" x14ac:dyDescent="0.25">
      <c r="A183" s="118"/>
      <c r="B183" s="28" t="s">
        <v>16</v>
      </c>
      <c r="C183" s="39">
        <v>230</v>
      </c>
      <c r="D183" s="40">
        <v>6657</v>
      </c>
      <c r="E183" s="52">
        <v>4200</v>
      </c>
      <c r="F183" s="7">
        <v>130343</v>
      </c>
      <c r="G183" s="7">
        <v>1250</v>
      </c>
      <c r="H183" s="53">
        <v>37761</v>
      </c>
      <c r="I183" s="65">
        <v>181</v>
      </c>
      <c r="J183" s="12">
        <v>4446</v>
      </c>
      <c r="K183" s="66">
        <v>664224</v>
      </c>
      <c r="L183" s="86">
        <f t="shared" si="17"/>
        <v>4.0710751237067031</v>
      </c>
      <c r="M183" s="87">
        <f t="shared" si="18"/>
        <v>0.66935250758780174</v>
      </c>
      <c r="N183" s="78">
        <v>43.095238095238102</v>
      </c>
    </row>
    <row r="184" spans="1:14" ht="22.5" customHeight="1" x14ac:dyDescent="0.25">
      <c r="A184" s="118"/>
      <c r="B184" s="28" t="s">
        <v>17</v>
      </c>
      <c r="C184" s="39">
        <v>0</v>
      </c>
      <c r="D184" s="40">
        <v>196</v>
      </c>
      <c r="E184" s="52">
        <v>1650</v>
      </c>
      <c r="F184" s="7">
        <v>13220</v>
      </c>
      <c r="G184" s="7">
        <v>60</v>
      </c>
      <c r="H184" s="53">
        <v>3535</v>
      </c>
      <c r="I184" s="65">
        <v>41</v>
      </c>
      <c r="J184" s="12">
        <v>318</v>
      </c>
      <c r="K184" s="66">
        <v>559171</v>
      </c>
      <c r="L184" s="86">
        <f t="shared" si="17"/>
        <v>12.89308176100629</v>
      </c>
      <c r="M184" s="87">
        <f t="shared" si="18"/>
        <v>5.6869902051429708E-2</v>
      </c>
      <c r="N184" s="78">
        <v>24.848484848484802</v>
      </c>
    </row>
    <row r="185" spans="1:14" ht="22.5" customHeight="1" x14ac:dyDescent="0.25">
      <c r="A185" s="118"/>
      <c r="B185" s="28" t="s">
        <v>18</v>
      </c>
      <c r="C185" s="39">
        <v>0</v>
      </c>
      <c r="D185" s="40">
        <v>2620</v>
      </c>
      <c r="E185" s="52">
        <v>310</v>
      </c>
      <c r="F185" s="7">
        <v>75364</v>
      </c>
      <c r="G185" s="7">
        <v>270</v>
      </c>
      <c r="H185" s="53">
        <v>70214</v>
      </c>
      <c r="I185" s="65">
        <v>9</v>
      </c>
      <c r="J185" s="12">
        <v>2557</v>
      </c>
      <c r="K185" s="66">
        <v>685973</v>
      </c>
      <c r="L185" s="86">
        <f t="shared" si="17"/>
        <v>0.35197497066875244</v>
      </c>
      <c r="M185" s="87">
        <f t="shared" si="18"/>
        <v>0.37275519590421197</v>
      </c>
      <c r="N185" s="78">
        <v>29.0322580645161</v>
      </c>
    </row>
    <row r="186" spans="1:14" ht="22.5" customHeight="1" x14ac:dyDescent="0.25">
      <c r="A186" s="118"/>
      <c r="B186" s="28" t="s">
        <v>27</v>
      </c>
      <c r="C186" s="39">
        <v>0</v>
      </c>
      <c r="D186" s="40">
        <v>567</v>
      </c>
      <c r="E186" s="52">
        <v>430</v>
      </c>
      <c r="F186" s="7">
        <v>18301</v>
      </c>
      <c r="G186" s="7">
        <v>90</v>
      </c>
      <c r="H186" s="53">
        <v>9795</v>
      </c>
      <c r="I186" s="65">
        <v>14</v>
      </c>
      <c r="J186" s="12">
        <v>636</v>
      </c>
      <c r="K186" s="66">
        <v>144604</v>
      </c>
      <c r="L186" s="86">
        <f t="shared" si="17"/>
        <v>2.2012578616352201</v>
      </c>
      <c r="M186" s="87">
        <f t="shared" si="18"/>
        <v>0.43982185831650578</v>
      </c>
      <c r="N186" s="78">
        <v>32.558139534883701</v>
      </c>
    </row>
    <row r="187" spans="1:14" ht="22.5" customHeight="1" x14ac:dyDescent="0.25">
      <c r="A187" s="118"/>
      <c r="B187" s="28" t="s">
        <v>19</v>
      </c>
      <c r="C187" s="39">
        <v>5000</v>
      </c>
      <c r="D187" s="40">
        <v>65167</v>
      </c>
      <c r="E187" s="52"/>
      <c r="F187" s="7"/>
      <c r="G187" s="7"/>
      <c r="H187" s="53"/>
      <c r="I187" s="65">
        <v>3472</v>
      </c>
      <c r="J187" s="12">
        <v>48899</v>
      </c>
      <c r="K187" s="66">
        <v>1394000</v>
      </c>
      <c r="L187" s="86">
        <f t="shared" si="17"/>
        <v>7.1003497004028704</v>
      </c>
      <c r="M187" s="87">
        <f t="shared" si="18"/>
        <v>3.5078192252510765</v>
      </c>
      <c r="N187" s="78">
        <v>694.4</v>
      </c>
    </row>
    <row r="188" spans="1:14" ht="22.5" customHeight="1" x14ac:dyDescent="0.25">
      <c r="A188" s="118"/>
      <c r="B188" s="28" t="s">
        <v>20</v>
      </c>
      <c r="C188" s="39">
        <v>3000</v>
      </c>
      <c r="D188" s="40">
        <v>45678</v>
      </c>
      <c r="E188" s="52"/>
      <c r="F188" s="7"/>
      <c r="G188" s="7"/>
      <c r="H188" s="53"/>
      <c r="I188" s="65">
        <v>1747</v>
      </c>
      <c r="J188" s="12">
        <v>37770</v>
      </c>
      <c r="K188" s="66">
        <v>451000</v>
      </c>
      <c r="L188" s="86">
        <f t="shared" si="17"/>
        <v>4.6253640455387872</v>
      </c>
      <c r="M188" s="87">
        <f t="shared" si="18"/>
        <v>8.3747228381374725</v>
      </c>
      <c r="N188" s="78">
        <v>582.33333333333303</v>
      </c>
    </row>
    <row r="189" spans="1:14" ht="22.5" customHeight="1" x14ac:dyDescent="0.25">
      <c r="A189" s="118"/>
      <c r="B189" s="31" t="s">
        <v>78</v>
      </c>
      <c r="C189" s="39">
        <f>SUM(C187:C188)</f>
        <v>8000</v>
      </c>
      <c r="D189" s="40">
        <f t="shared" ref="D189:J189" si="21">SUM(D187:D188)</f>
        <v>110845</v>
      </c>
      <c r="E189" s="52">
        <f t="shared" si="21"/>
        <v>0</v>
      </c>
      <c r="F189" s="7">
        <f t="shared" si="21"/>
        <v>0</v>
      </c>
      <c r="G189" s="7">
        <f t="shared" si="21"/>
        <v>0</v>
      </c>
      <c r="H189" s="53">
        <f t="shared" si="21"/>
        <v>0</v>
      </c>
      <c r="I189" s="65">
        <f t="shared" si="21"/>
        <v>5219</v>
      </c>
      <c r="J189" s="12">
        <f t="shared" si="21"/>
        <v>86669</v>
      </c>
      <c r="K189" s="66"/>
      <c r="L189" s="86">
        <f t="shared" si="17"/>
        <v>6.0217609525897382</v>
      </c>
      <c r="M189" s="87"/>
      <c r="N189" s="78"/>
    </row>
    <row r="190" spans="1:14" ht="22.5" customHeight="1" x14ac:dyDescent="0.25">
      <c r="A190" s="118"/>
      <c r="B190" s="28" t="s">
        <v>21</v>
      </c>
      <c r="C190" s="39">
        <v>0</v>
      </c>
      <c r="D190" s="40">
        <v>3021</v>
      </c>
      <c r="E190" s="52">
        <v>1802</v>
      </c>
      <c r="F190" s="7">
        <v>112797</v>
      </c>
      <c r="G190" s="7">
        <v>420</v>
      </c>
      <c r="H190" s="53">
        <v>6972</v>
      </c>
      <c r="I190" s="65">
        <v>72</v>
      </c>
      <c r="J190" s="12">
        <v>4011</v>
      </c>
      <c r="K190" s="66">
        <v>182165</v>
      </c>
      <c r="L190" s="86">
        <f t="shared" si="17"/>
        <v>1.7950635751682871</v>
      </c>
      <c r="M190" s="87">
        <f t="shared" si="18"/>
        <v>2.2018499711799739</v>
      </c>
      <c r="N190" s="78">
        <v>39.955604883462797</v>
      </c>
    </row>
    <row r="191" spans="1:14" ht="22.5" customHeight="1" thickBot="1" x14ac:dyDescent="0.3">
      <c r="A191" s="119"/>
      <c r="B191" s="32" t="s">
        <v>22</v>
      </c>
      <c r="C191" s="45">
        <v>0</v>
      </c>
      <c r="D191" s="46">
        <v>680</v>
      </c>
      <c r="E191" s="58">
        <v>1700</v>
      </c>
      <c r="F191" s="10">
        <v>21180</v>
      </c>
      <c r="G191" s="10">
        <v>75</v>
      </c>
      <c r="H191" s="59">
        <v>4687</v>
      </c>
      <c r="I191" s="71">
        <v>85</v>
      </c>
      <c r="J191" s="15">
        <v>914</v>
      </c>
      <c r="K191" s="72">
        <v>17250</v>
      </c>
      <c r="L191" s="92">
        <f t="shared" si="17"/>
        <v>9.2997811816192559</v>
      </c>
      <c r="M191" s="93">
        <f t="shared" si="18"/>
        <v>5.2985507246376811</v>
      </c>
      <c r="N191" s="81">
        <v>50</v>
      </c>
    </row>
    <row r="192" spans="1:14" ht="31.5" customHeight="1" thickBot="1" x14ac:dyDescent="0.3">
      <c r="A192" s="97"/>
      <c r="B192" s="98"/>
      <c r="C192" s="101" t="s">
        <v>76</v>
      </c>
      <c r="D192" s="102"/>
      <c r="E192" s="103" t="s">
        <v>79</v>
      </c>
      <c r="F192" s="104"/>
      <c r="G192" s="104"/>
      <c r="H192" s="105"/>
      <c r="I192" s="106" t="s">
        <v>80</v>
      </c>
      <c r="J192" s="107"/>
      <c r="K192" s="108"/>
      <c r="L192" s="109" t="s">
        <v>92</v>
      </c>
      <c r="M192" s="110"/>
      <c r="N192" s="99" t="s">
        <v>81</v>
      </c>
    </row>
    <row r="193" spans="1:14" ht="63" customHeight="1" thickBot="1" x14ac:dyDescent="0.3">
      <c r="A193" s="24" t="s">
        <v>0</v>
      </c>
      <c r="B193" s="33" t="s">
        <v>84</v>
      </c>
      <c r="C193" s="35" t="s">
        <v>29</v>
      </c>
      <c r="D193" s="36" t="s">
        <v>30</v>
      </c>
      <c r="E193" s="5" t="s">
        <v>31</v>
      </c>
      <c r="F193" s="17" t="s">
        <v>33</v>
      </c>
      <c r="G193" s="17" t="s">
        <v>32</v>
      </c>
      <c r="H193" s="49" t="s">
        <v>34</v>
      </c>
      <c r="I193" s="61" t="s">
        <v>35</v>
      </c>
      <c r="J193" s="18" t="s">
        <v>36</v>
      </c>
      <c r="K193" s="62" t="s">
        <v>73</v>
      </c>
      <c r="L193" s="82" t="s">
        <v>74</v>
      </c>
      <c r="M193" s="83" t="s">
        <v>75</v>
      </c>
      <c r="N193" s="76" t="s">
        <v>37</v>
      </c>
    </row>
    <row r="194" spans="1:14" ht="22.5" customHeight="1" x14ac:dyDescent="0.25">
      <c r="A194" s="117" t="s">
        <v>91</v>
      </c>
      <c r="B194" s="27" t="s">
        <v>25</v>
      </c>
      <c r="C194" s="37">
        <v>0</v>
      </c>
      <c r="D194" s="38">
        <v>23</v>
      </c>
      <c r="E194" s="50">
        <v>5500</v>
      </c>
      <c r="F194" s="6">
        <v>5797</v>
      </c>
      <c r="G194" s="6">
        <v>2050</v>
      </c>
      <c r="H194" s="51">
        <v>2107</v>
      </c>
      <c r="I194" s="63">
        <v>38</v>
      </c>
      <c r="J194" s="11">
        <v>41</v>
      </c>
      <c r="K194" s="64">
        <v>85000</v>
      </c>
      <c r="L194" s="84">
        <f t="shared" si="17"/>
        <v>92.682926829268297</v>
      </c>
      <c r="M194" s="85">
        <f t="shared" si="18"/>
        <v>4.8235294117647057E-2</v>
      </c>
      <c r="N194" s="77">
        <v>6.9090909090909101</v>
      </c>
    </row>
    <row r="195" spans="1:14" ht="22.5" customHeight="1" x14ac:dyDescent="0.25">
      <c r="A195" s="118"/>
      <c r="B195" s="28" t="s">
        <v>3</v>
      </c>
      <c r="C195" s="39">
        <v>5195</v>
      </c>
      <c r="D195" s="40">
        <v>6463</v>
      </c>
      <c r="E195" s="52">
        <v>70150</v>
      </c>
      <c r="F195" s="7">
        <v>121501</v>
      </c>
      <c r="G195" s="7">
        <v>29840</v>
      </c>
      <c r="H195" s="53">
        <v>44631</v>
      </c>
      <c r="I195" s="65">
        <v>3155</v>
      </c>
      <c r="J195" s="12">
        <v>5042</v>
      </c>
      <c r="K195" s="66">
        <v>530723</v>
      </c>
      <c r="L195" s="86">
        <f t="shared" si="17"/>
        <v>62.574375247917487</v>
      </c>
      <c r="M195" s="87">
        <f t="shared" si="18"/>
        <v>0.95002477752047687</v>
      </c>
      <c r="N195" s="78">
        <v>44.975053456878101</v>
      </c>
    </row>
    <row r="196" spans="1:14" ht="22.5" customHeight="1" x14ac:dyDescent="0.25">
      <c r="A196" s="118"/>
      <c r="B196" s="28" t="s">
        <v>4</v>
      </c>
      <c r="C196" s="39">
        <v>231</v>
      </c>
      <c r="D196" s="40">
        <v>398</v>
      </c>
      <c r="E196" s="52">
        <v>5013</v>
      </c>
      <c r="F196" s="7">
        <v>14508</v>
      </c>
      <c r="G196" s="7">
        <v>22792</v>
      </c>
      <c r="H196" s="53">
        <v>24697</v>
      </c>
      <c r="I196" s="65">
        <v>175</v>
      </c>
      <c r="J196" s="12">
        <v>462</v>
      </c>
      <c r="K196" s="66">
        <v>180542</v>
      </c>
      <c r="L196" s="86">
        <f t="shared" si="17"/>
        <v>37.878787878787875</v>
      </c>
      <c r="M196" s="87">
        <f t="shared" si="18"/>
        <v>0.25589613497136404</v>
      </c>
      <c r="N196" s="78">
        <v>34.909235986435299</v>
      </c>
    </row>
    <row r="197" spans="1:14" ht="22.5" customHeight="1" x14ac:dyDescent="0.25">
      <c r="A197" s="118"/>
      <c r="B197" s="28" t="s">
        <v>5</v>
      </c>
      <c r="C197" s="39">
        <v>4050</v>
      </c>
      <c r="D197" s="40">
        <v>13307</v>
      </c>
      <c r="E197" s="52">
        <v>34113</v>
      </c>
      <c r="F197" s="7">
        <v>314278</v>
      </c>
      <c r="G197" s="7">
        <v>86760</v>
      </c>
      <c r="H197" s="53">
        <v>222184</v>
      </c>
      <c r="I197" s="65">
        <v>854</v>
      </c>
      <c r="J197" s="12">
        <v>3303</v>
      </c>
      <c r="K197" s="66">
        <v>150000</v>
      </c>
      <c r="L197" s="86">
        <f t="shared" si="17"/>
        <v>25.855283075991526</v>
      </c>
      <c r="M197" s="87">
        <f t="shared" si="18"/>
        <v>2.202</v>
      </c>
      <c r="N197" s="78">
        <v>25.034444346730002</v>
      </c>
    </row>
    <row r="198" spans="1:14" ht="22.5" customHeight="1" x14ac:dyDescent="0.25">
      <c r="A198" s="118"/>
      <c r="B198" s="28" t="s">
        <v>6</v>
      </c>
      <c r="C198" s="39">
        <v>6350</v>
      </c>
      <c r="D198" s="40">
        <v>11825</v>
      </c>
      <c r="E198" s="52">
        <v>22112</v>
      </c>
      <c r="F198" s="7">
        <v>104517</v>
      </c>
      <c r="G198" s="7">
        <v>60210</v>
      </c>
      <c r="H198" s="53">
        <v>107765</v>
      </c>
      <c r="I198" s="65">
        <v>629</v>
      </c>
      <c r="J198" s="12">
        <v>2187</v>
      </c>
      <c r="K198" s="66">
        <v>225000</v>
      </c>
      <c r="L198" s="86">
        <f t="shared" si="17"/>
        <v>28.760859625057154</v>
      </c>
      <c r="M198" s="87">
        <f t="shared" si="18"/>
        <v>0.97199999999999998</v>
      </c>
      <c r="N198" s="78">
        <v>28.4460926193922</v>
      </c>
    </row>
    <row r="199" spans="1:14" ht="22.5" customHeight="1" x14ac:dyDescent="0.25">
      <c r="A199" s="118"/>
      <c r="B199" s="28" t="s">
        <v>28</v>
      </c>
      <c r="C199" s="39">
        <v>2380</v>
      </c>
      <c r="D199" s="40">
        <v>3705</v>
      </c>
      <c r="E199" s="52"/>
      <c r="F199" s="7"/>
      <c r="G199" s="7"/>
      <c r="H199" s="53"/>
      <c r="I199" s="65">
        <v>6426</v>
      </c>
      <c r="J199" s="12">
        <v>9251</v>
      </c>
      <c r="K199" s="66">
        <v>486705</v>
      </c>
      <c r="L199" s="86">
        <f t="shared" si="17"/>
        <v>69.462760782618091</v>
      </c>
      <c r="M199" s="87">
        <f t="shared" si="18"/>
        <v>1.9007406950822365</v>
      </c>
      <c r="N199" s="78">
        <v>2700</v>
      </c>
    </row>
    <row r="200" spans="1:14" ht="22.5" customHeight="1" x14ac:dyDescent="0.25">
      <c r="A200" s="118"/>
      <c r="B200" s="28" t="s">
        <v>7</v>
      </c>
      <c r="C200" s="39">
        <v>325</v>
      </c>
      <c r="D200" s="40">
        <v>730</v>
      </c>
      <c r="E200" s="52">
        <v>47454</v>
      </c>
      <c r="F200" s="7">
        <v>119444</v>
      </c>
      <c r="G200" s="7">
        <v>3720</v>
      </c>
      <c r="H200" s="53">
        <v>10115</v>
      </c>
      <c r="I200" s="65">
        <v>2371</v>
      </c>
      <c r="J200" s="12">
        <v>5268</v>
      </c>
      <c r="K200" s="66">
        <v>69317</v>
      </c>
      <c r="L200" s="86">
        <f t="shared" si="17"/>
        <v>45.007593014426725</v>
      </c>
      <c r="M200" s="87">
        <f t="shared" si="18"/>
        <v>7.5998672764256963</v>
      </c>
      <c r="N200" s="78">
        <v>49.964175833438702</v>
      </c>
    </row>
    <row r="201" spans="1:14" ht="22.5" customHeight="1" x14ac:dyDescent="0.25">
      <c r="A201" s="118"/>
      <c r="B201" s="28" t="s">
        <v>8</v>
      </c>
      <c r="C201" s="39">
        <v>740</v>
      </c>
      <c r="D201" s="40">
        <v>1111</v>
      </c>
      <c r="E201" s="52">
        <v>12601</v>
      </c>
      <c r="F201" s="7">
        <v>27102</v>
      </c>
      <c r="G201" s="7">
        <v>13100</v>
      </c>
      <c r="H201" s="53">
        <v>18475</v>
      </c>
      <c r="I201" s="65">
        <v>693</v>
      </c>
      <c r="J201" s="12">
        <v>1331</v>
      </c>
      <c r="K201" s="66">
        <v>219299</v>
      </c>
      <c r="L201" s="86">
        <f t="shared" si="17"/>
        <v>52.066115702479344</v>
      </c>
      <c r="M201" s="87">
        <f t="shared" si="18"/>
        <v>0.60693391214734227</v>
      </c>
      <c r="N201" s="78">
        <v>54.995635267042303</v>
      </c>
    </row>
    <row r="202" spans="1:14" ht="22.5" customHeight="1" x14ac:dyDescent="0.25">
      <c r="A202" s="118"/>
      <c r="B202" s="28" t="s">
        <v>9</v>
      </c>
      <c r="C202" s="39">
        <v>4050</v>
      </c>
      <c r="D202" s="40">
        <v>5892</v>
      </c>
      <c r="E202" s="52">
        <v>41966</v>
      </c>
      <c r="F202" s="7">
        <v>93026</v>
      </c>
      <c r="G202" s="7">
        <v>79110</v>
      </c>
      <c r="H202" s="53">
        <v>87053</v>
      </c>
      <c r="I202" s="65">
        <v>1888</v>
      </c>
      <c r="J202" s="12">
        <v>3736</v>
      </c>
      <c r="K202" s="66">
        <v>1041772</v>
      </c>
      <c r="L202" s="86">
        <f t="shared" si="17"/>
        <v>50.53533190578159</v>
      </c>
      <c r="M202" s="87">
        <f t="shared" si="18"/>
        <v>0.35861973637225802</v>
      </c>
      <c r="N202" s="78">
        <v>44.9888004575132</v>
      </c>
    </row>
    <row r="203" spans="1:14" ht="22.5" customHeight="1" x14ac:dyDescent="0.25">
      <c r="A203" s="118"/>
      <c r="B203" s="28" t="s">
        <v>10</v>
      </c>
      <c r="C203" s="39">
        <v>3680</v>
      </c>
      <c r="D203" s="40">
        <v>5602</v>
      </c>
      <c r="E203" s="52">
        <v>48144</v>
      </c>
      <c r="F203" s="7">
        <v>102092</v>
      </c>
      <c r="G203" s="7">
        <v>23300</v>
      </c>
      <c r="H203" s="53">
        <v>48028</v>
      </c>
      <c r="I203" s="65">
        <v>2648</v>
      </c>
      <c r="J203" s="12">
        <v>5020</v>
      </c>
      <c r="K203" s="66">
        <v>881897</v>
      </c>
      <c r="L203" s="86">
        <f t="shared" si="17"/>
        <v>52.749003984063748</v>
      </c>
      <c r="M203" s="87">
        <f t="shared" si="18"/>
        <v>0.56922747214243841</v>
      </c>
      <c r="N203" s="78">
        <v>55.001661681621798</v>
      </c>
    </row>
    <row r="204" spans="1:14" ht="22.5" customHeight="1" x14ac:dyDescent="0.25">
      <c r="A204" s="118"/>
      <c r="B204" s="28" t="s">
        <v>11</v>
      </c>
      <c r="C204" s="39">
        <v>840</v>
      </c>
      <c r="D204" s="40">
        <v>1214</v>
      </c>
      <c r="E204" s="52">
        <v>11219</v>
      </c>
      <c r="F204" s="7">
        <v>20323</v>
      </c>
      <c r="G204" s="7">
        <v>9050</v>
      </c>
      <c r="H204" s="53">
        <v>12727</v>
      </c>
      <c r="I204" s="65">
        <v>617</v>
      </c>
      <c r="J204" s="12">
        <v>1061</v>
      </c>
      <c r="K204" s="66">
        <v>152680</v>
      </c>
      <c r="L204" s="86">
        <f t="shared" si="17"/>
        <v>58.152686145146092</v>
      </c>
      <c r="M204" s="87">
        <f t="shared" si="18"/>
        <v>0.6949174744563793</v>
      </c>
      <c r="N204" s="78">
        <v>54.9959889473215</v>
      </c>
    </row>
    <row r="205" spans="1:14" ht="22.5" customHeight="1" x14ac:dyDescent="0.25">
      <c r="A205" s="118"/>
      <c r="B205" s="28" t="s">
        <v>12</v>
      </c>
      <c r="C205" s="39">
        <v>1745</v>
      </c>
      <c r="D205" s="40">
        <v>2588</v>
      </c>
      <c r="E205" s="52">
        <v>23783</v>
      </c>
      <c r="F205" s="7">
        <v>63411</v>
      </c>
      <c r="G205" s="7">
        <v>12050</v>
      </c>
      <c r="H205" s="53">
        <v>21820</v>
      </c>
      <c r="I205" s="65">
        <v>1308</v>
      </c>
      <c r="J205" s="12">
        <v>2961</v>
      </c>
      <c r="K205" s="66">
        <v>1323104</v>
      </c>
      <c r="L205" s="86">
        <f t="shared" si="17"/>
        <v>44.174265450861192</v>
      </c>
      <c r="M205" s="87">
        <f t="shared" si="18"/>
        <v>0.22379193170000239</v>
      </c>
      <c r="N205" s="78">
        <v>54.997266955388298</v>
      </c>
    </row>
    <row r="206" spans="1:14" ht="22.5" customHeight="1" x14ac:dyDescent="0.25">
      <c r="A206" s="118"/>
      <c r="B206" s="31" t="s">
        <v>77</v>
      </c>
      <c r="C206" s="39">
        <f>SUM(C201:C205)</f>
        <v>11055</v>
      </c>
      <c r="D206" s="40">
        <f t="shared" ref="D206:J206" si="22">SUM(D201:D205)</f>
        <v>16407</v>
      </c>
      <c r="E206" s="52">
        <f t="shared" si="22"/>
        <v>137713</v>
      </c>
      <c r="F206" s="7">
        <f t="shared" si="22"/>
        <v>305954</v>
      </c>
      <c r="G206" s="7">
        <f t="shared" si="22"/>
        <v>136610</v>
      </c>
      <c r="H206" s="53">
        <f t="shared" si="22"/>
        <v>188103</v>
      </c>
      <c r="I206" s="65">
        <f t="shared" si="22"/>
        <v>7154</v>
      </c>
      <c r="J206" s="12">
        <f t="shared" si="22"/>
        <v>14109</v>
      </c>
      <c r="K206" s="66"/>
      <c r="L206" s="86">
        <f t="shared" si="17"/>
        <v>50.705223616131548</v>
      </c>
      <c r="M206" s="87"/>
      <c r="N206" s="78"/>
    </row>
    <row r="207" spans="1:14" ht="22.5" customHeight="1" x14ac:dyDescent="0.25">
      <c r="A207" s="118"/>
      <c r="B207" s="28" t="s">
        <v>13</v>
      </c>
      <c r="C207" s="39">
        <v>1700</v>
      </c>
      <c r="D207" s="40">
        <v>2463</v>
      </c>
      <c r="E207" s="52">
        <v>28482</v>
      </c>
      <c r="F207" s="7">
        <v>123777</v>
      </c>
      <c r="G207" s="7">
        <v>10810</v>
      </c>
      <c r="H207" s="53">
        <v>17436</v>
      </c>
      <c r="I207" s="65">
        <v>997</v>
      </c>
      <c r="J207" s="12">
        <v>4576</v>
      </c>
      <c r="K207" s="66">
        <v>317946</v>
      </c>
      <c r="L207" s="86">
        <f t="shared" si="17"/>
        <v>21.78758741258741</v>
      </c>
      <c r="M207" s="87">
        <f t="shared" si="18"/>
        <v>1.4392381096160982</v>
      </c>
      <c r="N207" s="78">
        <v>35.004564286215903</v>
      </c>
    </row>
    <row r="208" spans="1:14" ht="22.5" customHeight="1" x14ac:dyDescent="0.25">
      <c r="A208" s="118"/>
      <c r="B208" s="28" t="s">
        <v>24</v>
      </c>
      <c r="C208" s="39">
        <v>0</v>
      </c>
      <c r="D208" s="40">
        <v>110</v>
      </c>
      <c r="E208" s="52">
        <v>14950</v>
      </c>
      <c r="F208" s="7">
        <v>39250</v>
      </c>
      <c r="G208" s="7">
        <v>5000</v>
      </c>
      <c r="H208" s="53">
        <v>12565</v>
      </c>
      <c r="I208" s="65">
        <v>179</v>
      </c>
      <c r="J208" s="12">
        <v>393</v>
      </c>
      <c r="K208" s="66">
        <v>4141</v>
      </c>
      <c r="L208" s="86">
        <f t="shared" si="17"/>
        <v>45.547073791348602</v>
      </c>
      <c r="M208" s="87">
        <f t="shared" si="18"/>
        <v>9.4904612412460754</v>
      </c>
      <c r="N208" s="78">
        <v>11.9732441471572</v>
      </c>
    </row>
    <row r="209" spans="1:14" ht="22.5" customHeight="1" x14ac:dyDescent="0.25">
      <c r="A209" s="118"/>
      <c r="B209" s="28" t="s">
        <v>14</v>
      </c>
      <c r="C209" s="39">
        <v>0</v>
      </c>
      <c r="D209" s="40">
        <v>24</v>
      </c>
      <c r="E209" s="52">
        <v>19800</v>
      </c>
      <c r="F209" s="7">
        <v>21879</v>
      </c>
      <c r="G209" s="7">
        <v>410</v>
      </c>
      <c r="H209" s="53">
        <v>653</v>
      </c>
      <c r="I209" s="65">
        <v>482</v>
      </c>
      <c r="J209" s="12">
        <v>521</v>
      </c>
      <c r="K209" s="66">
        <v>310000</v>
      </c>
      <c r="L209" s="86">
        <f t="shared" si="17"/>
        <v>92.514395393474089</v>
      </c>
      <c r="M209" s="87">
        <f t="shared" si="18"/>
        <v>0.16806451612903225</v>
      </c>
      <c r="N209" s="78">
        <v>24.3434343434343</v>
      </c>
    </row>
    <row r="210" spans="1:14" ht="22.5" customHeight="1" x14ac:dyDescent="0.25">
      <c r="A210" s="118"/>
      <c r="B210" s="28" t="s">
        <v>15</v>
      </c>
      <c r="C210" s="39">
        <v>10650</v>
      </c>
      <c r="D210" s="40">
        <v>99354</v>
      </c>
      <c r="E210" s="52">
        <v>138306</v>
      </c>
      <c r="F210" s="7">
        <v>1081905</v>
      </c>
      <c r="G210" s="7">
        <v>70400</v>
      </c>
      <c r="H210" s="53">
        <v>187560</v>
      </c>
      <c r="I210" s="65">
        <v>6915</v>
      </c>
      <c r="J210" s="12">
        <v>56184</v>
      </c>
      <c r="K210" s="66">
        <v>846606</v>
      </c>
      <c r="L210" s="86">
        <f t="shared" si="17"/>
        <v>12.307774455360956</v>
      </c>
      <c r="M210" s="87">
        <f t="shared" si="18"/>
        <v>6.636381032026704</v>
      </c>
      <c r="N210" s="78">
        <v>49.997830896707299</v>
      </c>
    </row>
    <row r="211" spans="1:14" ht="22.5" customHeight="1" x14ac:dyDescent="0.25">
      <c r="A211" s="118"/>
      <c r="B211" s="28" t="s">
        <v>26</v>
      </c>
      <c r="C211" s="39">
        <v>0</v>
      </c>
      <c r="D211" s="40">
        <v>0</v>
      </c>
      <c r="E211" s="52">
        <v>660</v>
      </c>
      <c r="F211" s="7">
        <v>910</v>
      </c>
      <c r="G211" s="7">
        <v>160</v>
      </c>
      <c r="H211" s="53">
        <v>410</v>
      </c>
      <c r="I211" s="65">
        <v>11</v>
      </c>
      <c r="J211" s="12">
        <v>14</v>
      </c>
      <c r="K211" s="66">
        <v>10269</v>
      </c>
      <c r="L211" s="86">
        <f t="shared" si="17"/>
        <v>78.571428571428569</v>
      </c>
      <c r="M211" s="87">
        <f t="shared" si="18"/>
        <v>0.13633265167007499</v>
      </c>
      <c r="N211" s="78">
        <v>16.6666666666667</v>
      </c>
    </row>
    <row r="212" spans="1:14" ht="22.5" customHeight="1" x14ac:dyDescent="0.25">
      <c r="A212" s="118"/>
      <c r="B212" s="28" t="s">
        <v>16</v>
      </c>
      <c r="C212" s="39">
        <v>4500</v>
      </c>
      <c r="D212" s="40">
        <v>6657</v>
      </c>
      <c r="E212" s="52">
        <v>63145</v>
      </c>
      <c r="F212" s="7">
        <v>130343</v>
      </c>
      <c r="G212" s="7">
        <v>27050</v>
      </c>
      <c r="H212" s="53">
        <v>37761</v>
      </c>
      <c r="I212" s="65">
        <v>2526</v>
      </c>
      <c r="J212" s="12">
        <v>4446</v>
      </c>
      <c r="K212" s="66">
        <v>664224</v>
      </c>
      <c r="L212" s="86">
        <f t="shared" si="17"/>
        <v>56.815114709851557</v>
      </c>
      <c r="M212" s="87">
        <f t="shared" si="18"/>
        <v>0.66935250758780174</v>
      </c>
      <c r="N212" s="78">
        <v>40.0031673133265</v>
      </c>
    </row>
    <row r="213" spans="1:14" ht="22.5" customHeight="1" x14ac:dyDescent="0.25">
      <c r="A213" s="118"/>
      <c r="B213" s="28" t="s">
        <v>17</v>
      </c>
      <c r="C213" s="39">
        <v>17</v>
      </c>
      <c r="D213" s="40">
        <v>196</v>
      </c>
      <c r="E213" s="52">
        <v>3330</v>
      </c>
      <c r="F213" s="7">
        <v>13220</v>
      </c>
      <c r="G213" s="7">
        <v>930</v>
      </c>
      <c r="H213" s="53">
        <v>3535</v>
      </c>
      <c r="I213" s="65">
        <v>100</v>
      </c>
      <c r="J213" s="12">
        <v>318</v>
      </c>
      <c r="K213" s="66">
        <v>559171</v>
      </c>
      <c r="L213" s="86">
        <f t="shared" si="17"/>
        <v>31.446540880503143</v>
      </c>
      <c r="M213" s="87">
        <f t="shared" si="18"/>
        <v>5.6869902051429708E-2</v>
      </c>
      <c r="N213" s="78">
        <v>30.030030030030002</v>
      </c>
    </row>
    <row r="214" spans="1:14" ht="22.5" customHeight="1" x14ac:dyDescent="0.25">
      <c r="A214" s="118"/>
      <c r="B214" s="28" t="s">
        <v>18</v>
      </c>
      <c r="C214" s="39">
        <v>2032</v>
      </c>
      <c r="D214" s="40">
        <v>2620</v>
      </c>
      <c r="E214" s="52">
        <v>52514</v>
      </c>
      <c r="F214" s="7">
        <v>75364</v>
      </c>
      <c r="G214" s="7">
        <v>66060</v>
      </c>
      <c r="H214" s="53">
        <v>70214</v>
      </c>
      <c r="I214" s="65">
        <v>1838</v>
      </c>
      <c r="J214" s="12">
        <v>2557</v>
      </c>
      <c r="K214" s="66">
        <v>685973</v>
      </c>
      <c r="L214" s="86">
        <f t="shared" si="17"/>
        <v>71.88111067657411</v>
      </c>
      <c r="M214" s="87">
        <f t="shared" si="18"/>
        <v>0.37275519590421197</v>
      </c>
      <c r="N214" s="78">
        <v>35.000190425410402</v>
      </c>
    </row>
    <row r="215" spans="1:14" ht="22.5" customHeight="1" x14ac:dyDescent="0.25">
      <c r="A215" s="118"/>
      <c r="B215" s="28" t="s">
        <v>27</v>
      </c>
      <c r="C215" s="39">
        <v>556</v>
      </c>
      <c r="D215" s="40">
        <v>567</v>
      </c>
      <c r="E215" s="52">
        <v>17106</v>
      </c>
      <c r="F215" s="7">
        <v>18301</v>
      </c>
      <c r="G215" s="7">
        <v>9410</v>
      </c>
      <c r="H215" s="53">
        <v>9795</v>
      </c>
      <c r="I215" s="65">
        <v>599</v>
      </c>
      <c r="J215" s="12">
        <v>636</v>
      </c>
      <c r="K215" s="66">
        <v>144604</v>
      </c>
      <c r="L215" s="86">
        <f t="shared" si="17"/>
        <v>94.182389937106919</v>
      </c>
      <c r="M215" s="87">
        <f t="shared" si="18"/>
        <v>0.43982185831650578</v>
      </c>
      <c r="N215" s="78">
        <v>35.016953115865803</v>
      </c>
    </row>
    <row r="216" spans="1:14" ht="22.5" customHeight="1" x14ac:dyDescent="0.25">
      <c r="A216" s="118"/>
      <c r="B216" s="28" t="s">
        <v>23</v>
      </c>
      <c r="C216" s="39">
        <v>0</v>
      </c>
      <c r="D216" s="40">
        <v>0</v>
      </c>
      <c r="E216" s="52">
        <v>1140</v>
      </c>
      <c r="F216" s="7">
        <v>5250</v>
      </c>
      <c r="G216" s="7">
        <v>460</v>
      </c>
      <c r="H216" s="53">
        <v>1805</v>
      </c>
      <c r="I216" s="65">
        <v>29</v>
      </c>
      <c r="J216" s="12">
        <v>168</v>
      </c>
      <c r="K216" s="66">
        <v>51317</v>
      </c>
      <c r="L216" s="86">
        <f t="shared" si="17"/>
        <v>17.261904761904763</v>
      </c>
      <c r="M216" s="87">
        <f t="shared" si="18"/>
        <v>0.32737689264766062</v>
      </c>
      <c r="N216" s="78">
        <v>25.4385964912281</v>
      </c>
    </row>
    <row r="217" spans="1:14" ht="22.5" customHeight="1" x14ac:dyDescent="0.25">
      <c r="A217" s="118"/>
      <c r="B217" s="28" t="s">
        <v>19</v>
      </c>
      <c r="C217" s="39">
        <v>24555</v>
      </c>
      <c r="D217" s="40">
        <v>65167</v>
      </c>
      <c r="E217" s="52"/>
      <c r="F217" s="7"/>
      <c r="G217" s="7"/>
      <c r="H217" s="53"/>
      <c r="I217" s="65">
        <v>21314</v>
      </c>
      <c r="J217" s="12">
        <v>48899</v>
      </c>
      <c r="K217" s="66">
        <v>1394000</v>
      </c>
      <c r="L217" s="86">
        <f t="shared" si="17"/>
        <v>43.587803431563017</v>
      </c>
      <c r="M217" s="87">
        <f t="shared" si="18"/>
        <v>3.5078192252510765</v>
      </c>
      <c r="N217" s="78">
        <v>868.01058847485206</v>
      </c>
    </row>
    <row r="218" spans="1:14" ht="22.5" customHeight="1" x14ac:dyDescent="0.25">
      <c r="A218" s="118"/>
      <c r="B218" s="28" t="s">
        <v>20</v>
      </c>
      <c r="C218" s="39">
        <v>39020</v>
      </c>
      <c r="D218" s="40">
        <v>45678</v>
      </c>
      <c r="E218" s="52"/>
      <c r="F218" s="7"/>
      <c r="G218" s="7"/>
      <c r="H218" s="53"/>
      <c r="I218" s="65">
        <v>33053</v>
      </c>
      <c r="J218" s="12">
        <v>37770</v>
      </c>
      <c r="K218" s="66">
        <v>451000</v>
      </c>
      <c r="L218" s="86">
        <f t="shared" si="17"/>
        <v>87.511252316653426</v>
      </c>
      <c r="M218" s="87">
        <f t="shared" si="18"/>
        <v>8.3747228381374725</v>
      </c>
      <c r="N218" s="78">
        <v>847.07842132239898</v>
      </c>
    </row>
    <row r="219" spans="1:14" ht="22.5" customHeight="1" x14ac:dyDescent="0.25">
      <c r="A219" s="118"/>
      <c r="B219" s="31" t="s">
        <v>78</v>
      </c>
      <c r="C219" s="39">
        <f>SUM(C217:C218)</f>
        <v>63575</v>
      </c>
      <c r="D219" s="40">
        <f t="shared" ref="D219:J219" si="23">SUM(D217:D218)</f>
        <v>110845</v>
      </c>
      <c r="E219" s="52">
        <f t="shared" si="23"/>
        <v>0</v>
      </c>
      <c r="F219" s="7">
        <f t="shared" si="23"/>
        <v>0</v>
      </c>
      <c r="G219" s="7">
        <f t="shared" si="23"/>
        <v>0</v>
      </c>
      <c r="H219" s="53">
        <f t="shared" si="23"/>
        <v>0</v>
      </c>
      <c r="I219" s="65">
        <f t="shared" si="23"/>
        <v>54367</v>
      </c>
      <c r="J219" s="12">
        <f t="shared" si="23"/>
        <v>86669</v>
      </c>
      <c r="K219" s="66"/>
      <c r="L219" s="86">
        <f t="shared" si="17"/>
        <v>62.729464975942953</v>
      </c>
      <c r="M219" s="87"/>
      <c r="N219" s="78"/>
    </row>
    <row r="220" spans="1:14" ht="22.5" customHeight="1" x14ac:dyDescent="0.25">
      <c r="A220" s="118"/>
      <c r="B220" s="28" t="s">
        <v>21</v>
      </c>
      <c r="C220" s="39">
        <v>2200</v>
      </c>
      <c r="D220" s="40">
        <v>3021</v>
      </c>
      <c r="E220" s="52">
        <v>61834</v>
      </c>
      <c r="F220" s="7">
        <v>112797</v>
      </c>
      <c r="G220" s="7">
        <v>4040</v>
      </c>
      <c r="H220" s="53">
        <v>6972</v>
      </c>
      <c r="I220" s="65">
        <v>2164</v>
      </c>
      <c r="J220" s="12">
        <v>4011</v>
      </c>
      <c r="K220" s="66">
        <v>182165</v>
      </c>
      <c r="L220" s="86">
        <f t="shared" si="17"/>
        <v>53.951633009224629</v>
      </c>
      <c r="M220" s="87">
        <f t="shared" si="18"/>
        <v>2.2018499711799739</v>
      </c>
      <c r="N220" s="78">
        <v>34.996927256848998</v>
      </c>
    </row>
    <row r="221" spans="1:14" ht="22.5" customHeight="1" thickBot="1" x14ac:dyDescent="0.3">
      <c r="A221" s="118"/>
      <c r="B221" s="29" t="s">
        <v>22</v>
      </c>
      <c r="C221" s="41">
        <v>600</v>
      </c>
      <c r="D221" s="42">
        <v>680</v>
      </c>
      <c r="E221" s="54">
        <v>7765</v>
      </c>
      <c r="F221" s="8">
        <v>21180</v>
      </c>
      <c r="G221" s="8">
        <v>3500</v>
      </c>
      <c r="H221" s="55">
        <v>4687</v>
      </c>
      <c r="I221" s="67">
        <v>311</v>
      </c>
      <c r="J221" s="13">
        <v>914</v>
      </c>
      <c r="K221" s="68">
        <v>17250</v>
      </c>
      <c r="L221" s="88">
        <f t="shared" si="17"/>
        <v>34.026258205689281</v>
      </c>
      <c r="M221" s="89">
        <f t="shared" si="18"/>
        <v>5.2985507246376811</v>
      </c>
      <c r="N221" s="79">
        <v>40.051513200257602</v>
      </c>
    </row>
    <row r="222" spans="1:14" ht="41.25" customHeight="1" thickBot="1" x14ac:dyDescent="0.3">
      <c r="A222" s="97"/>
      <c r="B222" s="98"/>
      <c r="C222" s="101" t="s">
        <v>76</v>
      </c>
      <c r="D222" s="102"/>
      <c r="E222" s="103" t="s">
        <v>79</v>
      </c>
      <c r="F222" s="104"/>
      <c r="G222" s="104"/>
      <c r="H222" s="105"/>
      <c r="I222" s="106" t="s">
        <v>80</v>
      </c>
      <c r="J222" s="107"/>
      <c r="K222" s="108"/>
      <c r="L222" s="109" t="s">
        <v>92</v>
      </c>
      <c r="M222" s="110"/>
      <c r="N222" s="99" t="s">
        <v>81</v>
      </c>
    </row>
    <row r="223" spans="1:14" ht="65.25" customHeight="1" thickBot="1" x14ac:dyDescent="0.3">
      <c r="A223" s="24" t="s">
        <v>0</v>
      </c>
      <c r="B223" s="33" t="s">
        <v>84</v>
      </c>
      <c r="C223" s="35" t="s">
        <v>29</v>
      </c>
      <c r="D223" s="36" t="s">
        <v>30</v>
      </c>
      <c r="E223" s="5" t="s">
        <v>31</v>
      </c>
      <c r="F223" s="17" t="s">
        <v>33</v>
      </c>
      <c r="G223" s="17" t="s">
        <v>32</v>
      </c>
      <c r="H223" s="49" t="s">
        <v>34</v>
      </c>
      <c r="I223" s="61" t="s">
        <v>35</v>
      </c>
      <c r="J223" s="18" t="s">
        <v>36</v>
      </c>
      <c r="K223" s="62" t="s">
        <v>73</v>
      </c>
      <c r="L223" s="82" t="s">
        <v>74</v>
      </c>
      <c r="M223" s="83" t="s">
        <v>75</v>
      </c>
      <c r="N223" s="76" t="s">
        <v>37</v>
      </c>
    </row>
    <row r="224" spans="1:14" ht="28.5" customHeight="1" x14ac:dyDescent="0.25">
      <c r="A224" s="117" t="s">
        <v>93</v>
      </c>
      <c r="B224" s="27" t="s">
        <v>3</v>
      </c>
      <c r="C224" s="37">
        <v>15</v>
      </c>
      <c r="D224" s="38">
        <v>6463</v>
      </c>
      <c r="E224" s="50">
        <v>3605</v>
      </c>
      <c r="F224" s="6">
        <v>121501</v>
      </c>
      <c r="G224" s="6">
        <v>1830</v>
      </c>
      <c r="H224" s="51">
        <v>44631</v>
      </c>
      <c r="I224" s="63">
        <v>115</v>
      </c>
      <c r="J224" s="11">
        <v>5042</v>
      </c>
      <c r="K224" s="64">
        <v>530723</v>
      </c>
      <c r="L224" s="84">
        <f t="shared" si="17"/>
        <v>2.2808409361364537</v>
      </c>
      <c r="M224" s="85">
        <f t="shared" si="18"/>
        <v>0.95002477752047687</v>
      </c>
      <c r="N224" s="77">
        <v>31.900138696255201</v>
      </c>
    </row>
    <row r="225" spans="1:14" ht="28.5" customHeight="1" x14ac:dyDescent="0.25">
      <c r="A225" s="118"/>
      <c r="B225" s="28" t="s">
        <v>5</v>
      </c>
      <c r="C225" s="39">
        <v>2</v>
      </c>
      <c r="D225" s="40">
        <v>13307</v>
      </c>
      <c r="E225" s="52">
        <v>6800</v>
      </c>
      <c r="F225" s="7">
        <v>314278</v>
      </c>
      <c r="G225" s="7">
        <v>400</v>
      </c>
      <c r="H225" s="53">
        <v>222184</v>
      </c>
      <c r="I225" s="65">
        <v>111</v>
      </c>
      <c r="J225" s="12">
        <v>3303</v>
      </c>
      <c r="K225" s="66">
        <v>150000</v>
      </c>
      <c r="L225" s="86">
        <f t="shared" si="17"/>
        <v>3.3605812897366025</v>
      </c>
      <c r="M225" s="87">
        <f t="shared" si="18"/>
        <v>2.202</v>
      </c>
      <c r="N225" s="78">
        <v>16.323529411764699</v>
      </c>
    </row>
    <row r="226" spans="1:14" ht="28.5" customHeight="1" x14ac:dyDescent="0.25">
      <c r="A226" s="118"/>
      <c r="B226" s="28" t="s">
        <v>6</v>
      </c>
      <c r="C226" s="39">
        <v>64</v>
      </c>
      <c r="D226" s="40">
        <v>11825</v>
      </c>
      <c r="E226" s="52">
        <v>8245</v>
      </c>
      <c r="F226" s="7">
        <v>104517</v>
      </c>
      <c r="G226" s="7">
        <v>1320</v>
      </c>
      <c r="H226" s="53">
        <v>107765</v>
      </c>
      <c r="I226" s="65">
        <v>181</v>
      </c>
      <c r="J226" s="12">
        <v>2187</v>
      </c>
      <c r="K226" s="66">
        <v>225000</v>
      </c>
      <c r="L226" s="86">
        <f t="shared" si="17"/>
        <v>8.2761774119798801</v>
      </c>
      <c r="M226" s="87">
        <f t="shared" si="18"/>
        <v>0.97199999999999998</v>
      </c>
      <c r="N226" s="78">
        <v>21.9526986052153</v>
      </c>
    </row>
    <row r="227" spans="1:14" ht="28.5" customHeight="1" x14ac:dyDescent="0.25">
      <c r="A227" s="118"/>
      <c r="B227" s="28" t="s">
        <v>7</v>
      </c>
      <c r="C227" s="39">
        <v>0</v>
      </c>
      <c r="D227" s="40">
        <v>730</v>
      </c>
      <c r="E227" s="52">
        <v>2815</v>
      </c>
      <c r="F227" s="7">
        <v>119444</v>
      </c>
      <c r="G227" s="7">
        <v>465</v>
      </c>
      <c r="H227" s="53">
        <v>10115</v>
      </c>
      <c r="I227" s="65">
        <v>79</v>
      </c>
      <c r="J227" s="12">
        <v>5268</v>
      </c>
      <c r="K227" s="66">
        <v>69317</v>
      </c>
      <c r="L227" s="86">
        <f t="shared" si="17"/>
        <v>1.4996203492786635</v>
      </c>
      <c r="M227" s="87">
        <f t="shared" si="18"/>
        <v>7.5998672764256963</v>
      </c>
      <c r="N227" s="78">
        <v>28.0639431616341</v>
      </c>
    </row>
    <row r="228" spans="1:14" ht="28.5" customHeight="1" x14ac:dyDescent="0.25">
      <c r="A228" s="118"/>
      <c r="B228" s="28" t="s">
        <v>8</v>
      </c>
      <c r="C228" s="39">
        <v>0</v>
      </c>
      <c r="D228" s="40">
        <v>1111</v>
      </c>
      <c r="E228" s="52">
        <v>685</v>
      </c>
      <c r="F228" s="7">
        <v>27102</v>
      </c>
      <c r="G228" s="7">
        <v>235</v>
      </c>
      <c r="H228" s="53">
        <v>18475</v>
      </c>
      <c r="I228" s="65">
        <v>24</v>
      </c>
      <c r="J228" s="12">
        <v>1331</v>
      </c>
      <c r="K228" s="66">
        <v>219299</v>
      </c>
      <c r="L228" s="86">
        <f t="shared" si="17"/>
        <v>1.8031555221637865</v>
      </c>
      <c r="M228" s="87">
        <f t="shared" si="18"/>
        <v>0.60693391214734227</v>
      </c>
      <c r="N228" s="78">
        <v>35.036496350364999</v>
      </c>
    </row>
    <row r="229" spans="1:14" ht="28.5" customHeight="1" x14ac:dyDescent="0.25">
      <c r="A229" s="118"/>
      <c r="B229" s="28" t="s">
        <v>9</v>
      </c>
      <c r="C229" s="39">
        <v>0</v>
      </c>
      <c r="D229" s="40">
        <v>5892</v>
      </c>
      <c r="E229" s="52">
        <v>2280</v>
      </c>
      <c r="F229" s="7">
        <v>93026</v>
      </c>
      <c r="G229" s="7">
        <v>750</v>
      </c>
      <c r="H229" s="53">
        <v>87053</v>
      </c>
      <c r="I229" s="65">
        <v>80</v>
      </c>
      <c r="J229" s="12">
        <v>3736</v>
      </c>
      <c r="K229" s="66">
        <v>1041772</v>
      </c>
      <c r="L229" s="86">
        <f t="shared" si="17"/>
        <v>2.1413276231263381</v>
      </c>
      <c r="M229" s="87">
        <f t="shared" si="18"/>
        <v>0.35861973637225802</v>
      </c>
      <c r="N229" s="78">
        <v>35.087719298245602</v>
      </c>
    </row>
    <row r="230" spans="1:14" ht="28.5" customHeight="1" x14ac:dyDescent="0.25">
      <c r="A230" s="118"/>
      <c r="B230" s="28" t="s">
        <v>10</v>
      </c>
      <c r="C230" s="39">
        <v>46</v>
      </c>
      <c r="D230" s="40">
        <v>5602</v>
      </c>
      <c r="E230" s="52">
        <v>5100</v>
      </c>
      <c r="F230" s="7">
        <v>102092</v>
      </c>
      <c r="G230" s="7">
        <v>895</v>
      </c>
      <c r="H230" s="53">
        <v>48028</v>
      </c>
      <c r="I230" s="65">
        <v>178</v>
      </c>
      <c r="J230" s="12">
        <v>5020</v>
      </c>
      <c r="K230" s="66">
        <v>881897</v>
      </c>
      <c r="L230" s="86">
        <f t="shared" si="17"/>
        <v>3.545816733067729</v>
      </c>
      <c r="M230" s="87">
        <f t="shared" si="18"/>
        <v>0.56922747214243841</v>
      </c>
      <c r="N230" s="78">
        <v>34.901960784313701</v>
      </c>
    </row>
    <row r="231" spans="1:14" ht="28.5" customHeight="1" x14ac:dyDescent="0.25">
      <c r="A231" s="118"/>
      <c r="B231" s="28" t="s">
        <v>11</v>
      </c>
      <c r="C231" s="39">
        <v>0</v>
      </c>
      <c r="D231" s="40">
        <v>1214</v>
      </c>
      <c r="E231" s="52">
        <v>475</v>
      </c>
      <c r="F231" s="7">
        <v>20323</v>
      </c>
      <c r="G231" s="7">
        <v>225</v>
      </c>
      <c r="H231" s="53">
        <v>12727</v>
      </c>
      <c r="I231" s="65">
        <v>18</v>
      </c>
      <c r="J231" s="12">
        <v>1061</v>
      </c>
      <c r="K231" s="66">
        <v>152680</v>
      </c>
      <c r="L231" s="86">
        <f t="shared" si="17"/>
        <v>1.6965127238454287</v>
      </c>
      <c r="M231" s="87">
        <f t="shared" si="18"/>
        <v>0.6949174744563793</v>
      </c>
      <c r="N231" s="78">
        <v>37.894736842105303</v>
      </c>
    </row>
    <row r="232" spans="1:14" ht="28.5" customHeight="1" x14ac:dyDescent="0.25">
      <c r="A232" s="118"/>
      <c r="B232" s="31" t="s">
        <v>77</v>
      </c>
      <c r="C232" s="39">
        <f>SUM(C228:C231)</f>
        <v>46</v>
      </c>
      <c r="D232" s="40">
        <f t="shared" ref="D232:J232" si="24">SUM(D228:D231)</f>
        <v>13819</v>
      </c>
      <c r="E232" s="52">
        <f t="shared" si="24"/>
        <v>8540</v>
      </c>
      <c r="F232" s="7">
        <f t="shared" si="24"/>
        <v>242543</v>
      </c>
      <c r="G232" s="7">
        <f t="shared" si="24"/>
        <v>2105</v>
      </c>
      <c r="H232" s="53">
        <f t="shared" si="24"/>
        <v>166283</v>
      </c>
      <c r="I232" s="65">
        <f t="shared" si="24"/>
        <v>300</v>
      </c>
      <c r="J232" s="12">
        <f t="shared" si="24"/>
        <v>11148</v>
      </c>
      <c r="K232" s="66"/>
      <c r="L232" s="86">
        <f t="shared" si="17"/>
        <v>2.6910656620021527</v>
      </c>
      <c r="M232" s="87"/>
      <c r="N232" s="78"/>
    </row>
    <row r="233" spans="1:14" ht="28.5" customHeight="1" x14ac:dyDescent="0.25">
      <c r="A233" s="118"/>
      <c r="B233" s="28" t="s">
        <v>12</v>
      </c>
      <c r="C233" s="39">
        <v>0</v>
      </c>
      <c r="D233" s="40">
        <v>2588</v>
      </c>
      <c r="E233" s="52">
        <v>1450</v>
      </c>
      <c r="F233" s="7">
        <v>63411</v>
      </c>
      <c r="G233" s="7">
        <v>285</v>
      </c>
      <c r="H233" s="53">
        <v>21820</v>
      </c>
      <c r="I233" s="65">
        <v>51</v>
      </c>
      <c r="J233" s="12">
        <v>2961</v>
      </c>
      <c r="K233" s="66">
        <v>1323104</v>
      </c>
      <c r="L233" s="86">
        <f t="shared" ref="L233:L264" si="25">I233/J233*100</f>
        <v>1.7223910840932117</v>
      </c>
      <c r="M233" s="87">
        <f t="shared" ref="M233:M264" si="26">J233/K233*100</f>
        <v>0.22379193170000239</v>
      </c>
      <c r="N233" s="78">
        <v>35.172413793103502</v>
      </c>
    </row>
    <row r="234" spans="1:14" ht="28.5" customHeight="1" x14ac:dyDescent="0.25">
      <c r="A234" s="118"/>
      <c r="B234" s="28" t="s">
        <v>13</v>
      </c>
      <c r="C234" s="39">
        <v>0</v>
      </c>
      <c r="D234" s="40">
        <v>2463</v>
      </c>
      <c r="E234" s="52">
        <v>2715</v>
      </c>
      <c r="F234" s="7">
        <v>123777</v>
      </c>
      <c r="G234" s="7">
        <v>1020</v>
      </c>
      <c r="H234" s="53">
        <v>17436</v>
      </c>
      <c r="I234" s="65">
        <v>92</v>
      </c>
      <c r="J234" s="12">
        <v>4576</v>
      </c>
      <c r="K234" s="66">
        <v>317946</v>
      </c>
      <c r="L234" s="86">
        <f t="shared" si="25"/>
        <v>2.0104895104895104</v>
      </c>
      <c r="M234" s="87">
        <f t="shared" si="26"/>
        <v>1.4392381096160982</v>
      </c>
      <c r="N234" s="78">
        <v>33.885819521178597</v>
      </c>
    </row>
    <row r="235" spans="1:14" ht="28.5" customHeight="1" x14ac:dyDescent="0.25">
      <c r="A235" s="118"/>
      <c r="B235" s="28" t="s">
        <v>15</v>
      </c>
      <c r="C235" s="39">
        <v>5</v>
      </c>
      <c r="D235" s="40">
        <v>99354</v>
      </c>
      <c r="E235" s="52">
        <v>4800</v>
      </c>
      <c r="F235" s="7">
        <v>1081905</v>
      </c>
      <c r="G235" s="7">
        <v>1500</v>
      </c>
      <c r="H235" s="53">
        <v>187560</v>
      </c>
      <c r="I235" s="65">
        <v>120</v>
      </c>
      <c r="J235" s="12">
        <v>56184</v>
      </c>
      <c r="K235" s="66">
        <v>846606</v>
      </c>
      <c r="L235" s="86">
        <f t="shared" si="25"/>
        <v>0.21358393848782573</v>
      </c>
      <c r="M235" s="87">
        <f t="shared" si="26"/>
        <v>6.636381032026704</v>
      </c>
      <c r="N235" s="78">
        <v>25</v>
      </c>
    </row>
    <row r="236" spans="1:14" ht="28.5" customHeight="1" x14ac:dyDescent="0.25">
      <c r="A236" s="118"/>
      <c r="B236" s="28" t="s">
        <v>16</v>
      </c>
      <c r="C236" s="39">
        <v>8</v>
      </c>
      <c r="D236" s="40">
        <v>6657</v>
      </c>
      <c r="E236" s="52">
        <v>950</v>
      </c>
      <c r="F236" s="7">
        <v>130343</v>
      </c>
      <c r="G236" s="7">
        <v>1060</v>
      </c>
      <c r="H236" s="53">
        <v>37761</v>
      </c>
      <c r="I236" s="65">
        <v>24</v>
      </c>
      <c r="J236" s="12">
        <v>4446</v>
      </c>
      <c r="K236" s="66">
        <v>664224</v>
      </c>
      <c r="L236" s="86">
        <f t="shared" si="25"/>
        <v>0.53981106612685559</v>
      </c>
      <c r="M236" s="87">
        <f t="shared" si="26"/>
        <v>0.66935250758780174</v>
      </c>
      <c r="N236" s="78">
        <v>25.2631578947368</v>
      </c>
    </row>
    <row r="237" spans="1:14" ht="28.5" customHeight="1" x14ac:dyDescent="0.25">
      <c r="A237" s="118"/>
      <c r="B237" s="28" t="s">
        <v>18</v>
      </c>
      <c r="C237" s="39">
        <v>0</v>
      </c>
      <c r="D237" s="40">
        <v>2620</v>
      </c>
      <c r="E237" s="52">
        <v>1500</v>
      </c>
      <c r="F237" s="7">
        <v>75364</v>
      </c>
      <c r="G237" s="7">
        <v>540</v>
      </c>
      <c r="H237" s="53">
        <v>70214</v>
      </c>
      <c r="I237" s="65">
        <v>39</v>
      </c>
      <c r="J237" s="12">
        <v>2557</v>
      </c>
      <c r="K237" s="66">
        <v>685973</v>
      </c>
      <c r="L237" s="86">
        <f t="shared" si="25"/>
        <v>1.5252248728979272</v>
      </c>
      <c r="M237" s="87">
        <f t="shared" si="26"/>
        <v>0.37275519590421197</v>
      </c>
      <c r="N237" s="78">
        <v>26</v>
      </c>
    </row>
    <row r="238" spans="1:14" ht="28.5" customHeight="1" x14ac:dyDescent="0.25">
      <c r="A238" s="118"/>
      <c r="B238" s="28" t="s">
        <v>19</v>
      </c>
      <c r="C238" s="39">
        <v>3026</v>
      </c>
      <c r="D238" s="40">
        <v>65167</v>
      </c>
      <c r="E238" s="52"/>
      <c r="F238" s="7"/>
      <c r="G238" s="7"/>
      <c r="H238" s="53"/>
      <c r="I238" s="65">
        <v>2627</v>
      </c>
      <c r="J238" s="12">
        <v>48899</v>
      </c>
      <c r="K238" s="66">
        <v>1394000</v>
      </c>
      <c r="L238" s="86">
        <f t="shared" si="25"/>
        <v>5.3722980020041309</v>
      </c>
      <c r="M238" s="87">
        <f t="shared" si="26"/>
        <v>3.5078192252510765</v>
      </c>
      <c r="N238" s="78">
        <v>868.14276272306699</v>
      </c>
    </row>
    <row r="239" spans="1:14" ht="28.5" customHeight="1" x14ac:dyDescent="0.25">
      <c r="A239" s="118"/>
      <c r="B239" s="28" t="s">
        <v>20</v>
      </c>
      <c r="C239" s="39">
        <v>450</v>
      </c>
      <c r="D239" s="40">
        <v>45678</v>
      </c>
      <c r="E239" s="52"/>
      <c r="F239" s="7"/>
      <c r="G239" s="7"/>
      <c r="H239" s="53"/>
      <c r="I239" s="65">
        <v>459</v>
      </c>
      <c r="J239" s="12">
        <v>37770</v>
      </c>
      <c r="K239" s="66">
        <v>451000</v>
      </c>
      <c r="L239" s="86">
        <f t="shared" si="25"/>
        <v>1.2152501985702939</v>
      </c>
      <c r="M239" s="87">
        <f t="shared" si="26"/>
        <v>8.3747228381374725</v>
      </c>
      <c r="N239" s="78">
        <v>1020</v>
      </c>
    </row>
    <row r="240" spans="1:14" ht="28.5" customHeight="1" x14ac:dyDescent="0.25">
      <c r="A240" s="118"/>
      <c r="B240" s="31" t="s">
        <v>78</v>
      </c>
      <c r="C240" s="39">
        <f>SUM(C238:C239)</f>
        <v>3476</v>
      </c>
      <c r="D240" s="40">
        <f t="shared" ref="D240:J240" si="27">SUM(D238:D239)</f>
        <v>110845</v>
      </c>
      <c r="E240" s="52">
        <f t="shared" si="27"/>
        <v>0</v>
      </c>
      <c r="F240" s="7">
        <f t="shared" si="27"/>
        <v>0</v>
      </c>
      <c r="G240" s="7">
        <f t="shared" si="27"/>
        <v>0</v>
      </c>
      <c r="H240" s="53">
        <f t="shared" si="27"/>
        <v>0</v>
      </c>
      <c r="I240" s="65">
        <f t="shared" si="27"/>
        <v>3086</v>
      </c>
      <c r="J240" s="12">
        <f t="shared" si="27"/>
        <v>86669</v>
      </c>
      <c r="K240" s="66"/>
      <c r="L240" s="86">
        <f t="shared" si="25"/>
        <v>3.5606733664862866</v>
      </c>
      <c r="M240" s="87"/>
      <c r="N240" s="78"/>
    </row>
    <row r="241" spans="1:14" ht="28.5" customHeight="1" x14ac:dyDescent="0.25">
      <c r="A241" s="118"/>
      <c r="B241" s="28" t="s">
        <v>21</v>
      </c>
      <c r="C241" s="39">
        <v>0</v>
      </c>
      <c r="D241" s="40">
        <v>3021</v>
      </c>
      <c r="E241" s="52">
        <v>1600</v>
      </c>
      <c r="F241" s="7">
        <v>112797</v>
      </c>
      <c r="G241" s="7">
        <v>250</v>
      </c>
      <c r="H241" s="53">
        <v>6972</v>
      </c>
      <c r="I241" s="65">
        <v>40</v>
      </c>
      <c r="J241" s="12">
        <v>4011</v>
      </c>
      <c r="K241" s="66">
        <v>182165</v>
      </c>
      <c r="L241" s="86">
        <f t="shared" si="25"/>
        <v>0.99725754176015946</v>
      </c>
      <c r="M241" s="87">
        <f t="shared" si="26"/>
        <v>2.2018499711799739</v>
      </c>
      <c r="N241" s="78">
        <v>25</v>
      </c>
    </row>
    <row r="242" spans="1:14" ht="28.5" customHeight="1" thickBot="1" x14ac:dyDescent="0.3">
      <c r="A242" s="118"/>
      <c r="B242" s="29" t="s">
        <v>22</v>
      </c>
      <c r="C242" s="41">
        <v>0</v>
      </c>
      <c r="D242" s="42">
        <v>680</v>
      </c>
      <c r="E242" s="54">
        <v>950</v>
      </c>
      <c r="F242" s="8">
        <v>21180</v>
      </c>
      <c r="G242" s="8">
        <v>55</v>
      </c>
      <c r="H242" s="55">
        <v>4687</v>
      </c>
      <c r="I242" s="67">
        <v>43</v>
      </c>
      <c r="J242" s="13">
        <v>914</v>
      </c>
      <c r="K242" s="68">
        <v>17250</v>
      </c>
      <c r="L242" s="88">
        <f t="shared" si="25"/>
        <v>4.7045951859956237</v>
      </c>
      <c r="M242" s="89">
        <f t="shared" si="26"/>
        <v>5.2985507246376811</v>
      </c>
      <c r="N242" s="79">
        <v>45.2631578947368</v>
      </c>
    </row>
    <row r="243" spans="1:14" ht="43.5" customHeight="1" thickBot="1" x14ac:dyDescent="0.3">
      <c r="A243" s="97"/>
      <c r="B243" s="98"/>
      <c r="C243" s="101" t="s">
        <v>76</v>
      </c>
      <c r="D243" s="102"/>
      <c r="E243" s="103" t="s">
        <v>79</v>
      </c>
      <c r="F243" s="104"/>
      <c r="G243" s="104"/>
      <c r="H243" s="105"/>
      <c r="I243" s="106" t="s">
        <v>80</v>
      </c>
      <c r="J243" s="107"/>
      <c r="K243" s="108"/>
      <c r="L243" s="109" t="s">
        <v>92</v>
      </c>
      <c r="M243" s="110"/>
      <c r="N243" s="99" t="s">
        <v>81</v>
      </c>
    </row>
    <row r="244" spans="1:14" ht="64.5" customHeight="1" thickBot="1" x14ac:dyDescent="0.3">
      <c r="A244" s="24" t="s">
        <v>0</v>
      </c>
      <c r="B244" s="33" t="s">
        <v>84</v>
      </c>
      <c r="C244" s="35" t="s">
        <v>29</v>
      </c>
      <c r="D244" s="36" t="s">
        <v>30</v>
      </c>
      <c r="E244" s="5" t="s">
        <v>31</v>
      </c>
      <c r="F244" s="17" t="s">
        <v>33</v>
      </c>
      <c r="G244" s="17" t="s">
        <v>32</v>
      </c>
      <c r="H244" s="49" t="s">
        <v>34</v>
      </c>
      <c r="I244" s="61" t="s">
        <v>35</v>
      </c>
      <c r="J244" s="18" t="s">
        <v>36</v>
      </c>
      <c r="K244" s="62" t="s">
        <v>73</v>
      </c>
      <c r="L244" s="82" t="s">
        <v>74</v>
      </c>
      <c r="M244" s="83" t="s">
        <v>75</v>
      </c>
      <c r="N244" s="76" t="s">
        <v>37</v>
      </c>
    </row>
    <row r="245" spans="1:14" ht="29.25" customHeight="1" x14ac:dyDescent="0.25">
      <c r="A245" s="117" t="s">
        <v>94</v>
      </c>
      <c r="B245" s="27" t="s">
        <v>3</v>
      </c>
      <c r="C245" s="37">
        <v>409</v>
      </c>
      <c r="D245" s="38">
        <v>6463</v>
      </c>
      <c r="E245" s="50">
        <v>14000</v>
      </c>
      <c r="F245" s="6">
        <v>121501</v>
      </c>
      <c r="G245" s="6">
        <v>3300</v>
      </c>
      <c r="H245" s="51">
        <v>44631</v>
      </c>
      <c r="I245" s="63">
        <v>532</v>
      </c>
      <c r="J245" s="11">
        <v>5042</v>
      </c>
      <c r="K245" s="64">
        <v>530723</v>
      </c>
      <c r="L245" s="84">
        <f t="shared" si="25"/>
        <v>10.551368504561681</v>
      </c>
      <c r="M245" s="85">
        <f t="shared" si="26"/>
        <v>0.95002477752047687</v>
      </c>
      <c r="N245" s="77">
        <v>38</v>
      </c>
    </row>
    <row r="246" spans="1:14" ht="29.25" customHeight="1" x14ac:dyDescent="0.25">
      <c r="A246" s="118"/>
      <c r="B246" s="28" t="s">
        <v>4</v>
      </c>
      <c r="C246" s="39">
        <v>36</v>
      </c>
      <c r="D246" s="40">
        <v>398</v>
      </c>
      <c r="E246" s="52">
        <v>1100</v>
      </c>
      <c r="F246" s="7">
        <v>14508</v>
      </c>
      <c r="G246" s="7">
        <v>365</v>
      </c>
      <c r="H246" s="53">
        <v>24697</v>
      </c>
      <c r="I246" s="65">
        <v>33</v>
      </c>
      <c r="J246" s="12">
        <v>462</v>
      </c>
      <c r="K246" s="66">
        <v>180542</v>
      </c>
      <c r="L246" s="86">
        <f t="shared" si="25"/>
        <v>7.1428571428571423</v>
      </c>
      <c r="M246" s="87">
        <f t="shared" si="26"/>
        <v>0.25589613497136404</v>
      </c>
      <c r="N246" s="78">
        <v>30</v>
      </c>
    </row>
    <row r="247" spans="1:14" ht="29.25" customHeight="1" x14ac:dyDescent="0.25">
      <c r="A247" s="118"/>
      <c r="B247" s="28" t="s">
        <v>5</v>
      </c>
      <c r="C247" s="39">
        <v>154</v>
      </c>
      <c r="D247" s="40">
        <v>13307</v>
      </c>
      <c r="E247" s="52">
        <v>5314</v>
      </c>
      <c r="F247" s="7">
        <v>314278</v>
      </c>
      <c r="G247" s="7">
        <v>2172</v>
      </c>
      <c r="H247" s="53">
        <v>222184</v>
      </c>
      <c r="I247" s="65">
        <v>109</v>
      </c>
      <c r="J247" s="12">
        <v>3303</v>
      </c>
      <c r="K247" s="66">
        <v>150000</v>
      </c>
      <c r="L247" s="86">
        <f t="shared" si="25"/>
        <v>3.3000302755071145</v>
      </c>
      <c r="M247" s="87">
        <f t="shared" si="26"/>
        <v>2.202</v>
      </c>
      <c r="N247" s="78">
        <v>20.511855476100902</v>
      </c>
    </row>
    <row r="248" spans="1:14" ht="29.25" customHeight="1" x14ac:dyDescent="0.25">
      <c r="A248" s="118"/>
      <c r="B248" s="28" t="s">
        <v>6</v>
      </c>
      <c r="C248" s="39">
        <v>481</v>
      </c>
      <c r="D248" s="40">
        <v>11825</v>
      </c>
      <c r="E248" s="52">
        <v>4950</v>
      </c>
      <c r="F248" s="7">
        <v>104517</v>
      </c>
      <c r="G248" s="7">
        <v>980</v>
      </c>
      <c r="H248" s="53">
        <v>107765</v>
      </c>
      <c r="I248" s="65">
        <v>101</v>
      </c>
      <c r="J248" s="12">
        <v>2187</v>
      </c>
      <c r="K248" s="66">
        <v>225000</v>
      </c>
      <c r="L248" s="86">
        <f t="shared" si="25"/>
        <v>4.6181984453589386</v>
      </c>
      <c r="M248" s="87">
        <f t="shared" si="26"/>
        <v>0.97199999999999998</v>
      </c>
      <c r="N248" s="78">
        <v>20.404040404040401</v>
      </c>
    </row>
    <row r="249" spans="1:14" ht="29.25" customHeight="1" x14ac:dyDescent="0.25">
      <c r="A249" s="118"/>
      <c r="B249" s="28" t="s">
        <v>28</v>
      </c>
      <c r="C249" s="39">
        <v>25</v>
      </c>
      <c r="D249" s="40">
        <v>3705</v>
      </c>
      <c r="E249" s="52"/>
      <c r="F249" s="7"/>
      <c r="G249" s="7"/>
      <c r="H249" s="53"/>
      <c r="I249" s="65">
        <v>30</v>
      </c>
      <c r="J249" s="12">
        <v>9251</v>
      </c>
      <c r="K249" s="66">
        <v>486705</v>
      </c>
      <c r="L249" s="86">
        <f t="shared" si="25"/>
        <v>0.32428926602529456</v>
      </c>
      <c r="M249" s="87">
        <f t="shared" si="26"/>
        <v>1.9007406950822365</v>
      </c>
      <c r="N249" s="78">
        <v>1200</v>
      </c>
    </row>
    <row r="250" spans="1:14" ht="29.25" customHeight="1" x14ac:dyDescent="0.25">
      <c r="A250" s="118"/>
      <c r="B250" s="28" t="s">
        <v>7</v>
      </c>
      <c r="C250" s="39">
        <v>0</v>
      </c>
      <c r="D250" s="40">
        <v>730</v>
      </c>
      <c r="E250" s="52">
        <v>800</v>
      </c>
      <c r="F250" s="7">
        <v>119444</v>
      </c>
      <c r="G250" s="7">
        <v>110</v>
      </c>
      <c r="H250" s="53">
        <v>10115</v>
      </c>
      <c r="I250" s="65">
        <v>20</v>
      </c>
      <c r="J250" s="12">
        <v>5268</v>
      </c>
      <c r="K250" s="66">
        <v>69317</v>
      </c>
      <c r="L250" s="86">
        <f t="shared" si="25"/>
        <v>0.37965072133637051</v>
      </c>
      <c r="M250" s="87">
        <f t="shared" si="26"/>
        <v>7.5998672764256963</v>
      </c>
      <c r="N250" s="78">
        <v>25</v>
      </c>
    </row>
    <row r="251" spans="1:14" ht="29.25" customHeight="1" x14ac:dyDescent="0.25">
      <c r="A251" s="118"/>
      <c r="B251" s="28" t="s">
        <v>8</v>
      </c>
      <c r="C251" s="39">
        <v>97</v>
      </c>
      <c r="D251" s="40">
        <v>1111</v>
      </c>
      <c r="E251" s="52">
        <v>2920</v>
      </c>
      <c r="F251" s="7">
        <v>27102</v>
      </c>
      <c r="G251" s="7">
        <v>1800</v>
      </c>
      <c r="H251" s="53">
        <v>18475</v>
      </c>
      <c r="I251" s="65">
        <v>161</v>
      </c>
      <c r="J251" s="12">
        <v>1331</v>
      </c>
      <c r="K251" s="66">
        <v>219299</v>
      </c>
      <c r="L251" s="86">
        <f t="shared" si="25"/>
        <v>12.096168294515403</v>
      </c>
      <c r="M251" s="87">
        <f t="shared" si="26"/>
        <v>0.60693391214734227</v>
      </c>
      <c r="N251" s="78">
        <v>55.136986301369902</v>
      </c>
    </row>
    <row r="252" spans="1:14" ht="29.25" customHeight="1" x14ac:dyDescent="0.25">
      <c r="A252" s="118"/>
      <c r="B252" s="28" t="s">
        <v>9</v>
      </c>
      <c r="C252" s="39">
        <v>281</v>
      </c>
      <c r="D252" s="40">
        <v>5892</v>
      </c>
      <c r="E252" s="52">
        <v>6575</v>
      </c>
      <c r="F252" s="7">
        <v>93026</v>
      </c>
      <c r="G252" s="7">
        <v>3185</v>
      </c>
      <c r="H252" s="53">
        <v>87053</v>
      </c>
      <c r="I252" s="65">
        <v>362</v>
      </c>
      <c r="J252" s="12">
        <v>3736</v>
      </c>
      <c r="K252" s="66">
        <v>1041772</v>
      </c>
      <c r="L252" s="86">
        <f t="shared" si="25"/>
        <v>9.6895074946466799</v>
      </c>
      <c r="M252" s="87">
        <f t="shared" si="26"/>
        <v>0.35861973637225802</v>
      </c>
      <c r="N252" s="78">
        <v>55.057034220532302</v>
      </c>
    </row>
    <row r="253" spans="1:14" ht="29.25" customHeight="1" x14ac:dyDescent="0.25">
      <c r="A253" s="118"/>
      <c r="B253" s="28" t="s">
        <v>10</v>
      </c>
      <c r="C253" s="39">
        <v>440</v>
      </c>
      <c r="D253" s="40">
        <v>5602</v>
      </c>
      <c r="E253" s="52">
        <v>10090</v>
      </c>
      <c r="F253" s="7">
        <v>102092</v>
      </c>
      <c r="G253" s="7">
        <v>4850</v>
      </c>
      <c r="H253" s="53">
        <v>48028</v>
      </c>
      <c r="I253" s="65">
        <v>555</v>
      </c>
      <c r="J253" s="12">
        <v>5020</v>
      </c>
      <c r="K253" s="66">
        <v>881897</v>
      </c>
      <c r="L253" s="86">
        <f t="shared" si="25"/>
        <v>11.055776892430279</v>
      </c>
      <c r="M253" s="87">
        <f t="shared" si="26"/>
        <v>0.56922747214243841</v>
      </c>
      <c r="N253" s="78">
        <v>55.004955401387498</v>
      </c>
    </row>
    <row r="254" spans="1:14" ht="29.25" customHeight="1" x14ac:dyDescent="0.25">
      <c r="A254" s="118"/>
      <c r="B254" s="28" t="s">
        <v>11</v>
      </c>
      <c r="C254" s="39">
        <v>46</v>
      </c>
      <c r="D254" s="40">
        <v>1214</v>
      </c>
      <c r="E254" s="52">
        <v>1165</v>
      </c>
      <c r="F254" s="7">
        <v>20323</v>
      </c>
      <c r="G254" s="7">
        <v>1460</v>
      </c>
      <c r="H254" s="53">
        <v>12727</v>
      </c>
      <c r="I254" s="65">
        <v>63</v>
      </c>
      <c r="J254" s="12">
        <v>1061</v>
      </c>
      <c r="K254" s="66">
        <v>152680</v>
      </c>
      <c r="L254" s="86">
        <f t="shared" si="25"/>
        <v>5.9377945334590008</v>
      </c>
      <c r="M254" s="87">
        <f t="shared" si="26"/>
        <v>0.6949174744563793</v>
      </c>
      <c r="N254" s="78">
        <v>54.077253218884103</v>
      </c>
    </row>
    <row r="255" spans="1:14" ht="29.25" customHeight="1" x14ac:dyDescent="0.25">
      <c r="A255" s="118"/>
      <c r="B255" s="28" t="s">
        <v>12</v>
      </c>
      <c r="C255" s="39">
        <v>225</v>
      </c>
      <c r="D255" s="40">
        <v>2588</v>
      </c>
      <c r="E255" s="52">
        <v>7000</v>
      </c>
      <c r="F255" s="7">
        <v>63411</v>
      </c>
      <c r="G255" s="7">
        <v>1700</v>
      </c>
      <c r="H255" s="53">
        <v>21820</v>
      </c>
      <c r="I255" s="65">
        <v>343</v>
      </c>
      <c r="J255" s="12">
        <v>2961</v>
      </c>
      <c r="K255" s="66">
        <v>1323104</v>
      </c>
      <c r="L255" s="86">
        <f t="shared" si="25"/>
        <v>11.583924349881796</v>
      </c>
      <c r="M255" s="87">
        <f t="shared" si="26"/>
        <v>0.22379193170000239</v>
      </c>
      <c r="N255" s="78">
        <v>49</v>
      </c>
    </row>
    <row r="256" spans="1:14" ht="29.25" customHeight="1" x14ac:dyDescent="0.25">
      <c r="A256" s="118"/>
      <c r="B256" s="31" t="s">
        <v>77</v>
      </c>
      <c r="C256" s="39">
        <f>SUM(C251:C255)</f>
        <v>1089</v>
      </c>
      <c r="D256" s="40">
        <f t="shared" ref="D256:J256" si="28">SUM(D251:D255)</f>
        <v>16407</v>
      </c>
      <c r="E256" s="52">
        <f t="shared" si="28"/>
        <v>27750</v>
      </c>
      <c r="F256" s="7">
        <f t="shared" si="28"/>
        <v>305954</v>
      </c>
      <c r="G256" s="7">
        <f t="shared" si="28"/>
        <v>12995</v>
      </c>
      <c r="H256" s="53">
        <f t="shared" si="28"/>
        <v>188103</v>
      </c>
      <c r="I256" s="65">
        <f t="shared" si="28"/>
        <v>1484</v>
      </c>
      <c r="J256" s="12">
        <f t="shared" si="28"/>
        <v>14109</v>
      </c>
      <c r="K256" s="66"/>
      <c r="L256" s="86">
        <f t="shared" si="25"/>
        <v>10.518109008434333</v>
      </c>
      <c r="M256" s="87"/>
      <c r="N256" s="78"/>
    </row>
    <row r="257" spans="1:14" ht="29.25" customHeight="1" x14ac:dyDescent="0.25">
      <c r="A257" s="118"/>
      <c r="B257" s="28" t="s">
        <v>13</v>
      </c>
      <c r="C257" s="39">
        <v>460</v>
      </c>
      <c r="D257" s="40">
        <v>2463</v>
      </c>
      <c r="E257" s="52">
        <v>65060</v>
      </c>
      <c r="F257" s="7">
        <v>123777</v>
      </c>
      <c r="G257" s="7">
        <v>350</v>
      </c>
      <c r="H257" s="53">
        <v>17436</v>
      </c>
      <c r="I257" s="65">
        <v>2602</v>
      </c>
      <c r="J257" s="12">
        <v>4576</v>
      </c>
      <c r="K257" s="66">
        <v>317946</v>
      </c>
      <c r="L257" s="86">
        <f t="shared" si="25"/>
        <v>56.861888111888113</v>
      </c>
      <c r="M257" s="87">
        <f t="shared" si="26"/>
        <v>1.4392381096160982</v>
      </c>
      <c r="N257" s="78">
        <v>39.993851829080803</v>
      </c>
    </row>
    <row r="258" spans="1:14" ht="29.25" customHeight="1" x14ac:dyDescent="0.25">
      <c r="A258" s="118"/>
      <c r="B258" s="28" t="s">
        <v>15</v>
      </c>
      <c r="C258" s="39">
        <v>944</v>
      </c>
      <c r="D258" s="40">
        <v>99354</v>
      </c>
      <c r="E258" s="52">
        <v>16350</v>
      </c>
      <c r="F258" s="7">
        <v>1081905</v>
      </c>
      <c r="G258" s="7">
        <v>3150</v>
      </c>
      <c r="H258" s="53">
        <v>187560</v>
      </c>
      <c r="I258" s="65">
        <v>572</v>
      </c>
      <c r="J258" s="12">
        <v>56184</v>
      </c>
      <c r="K258" s="66">
        <v>846606</v>
      </c>
      <c r="L258" s="86">
        <f t="shared" si="25"/>
        <v>1.0180834401253025</v>
      </c>
      <c r="M258" s="87">
        <f t="shared" si="26"/>
        <v>6.636381032026704</v>
      </c>
      <c r="N258" s="78">
        <v>34.984709480122298</v>
      </c>
    </row>
    <row r="259" spans="1:14" ht="29.25" customHeight="1" x14ac:dyDescent="0.25">
      <c r="A259" s="118"/>
      <c r="B259" s="28" t="s">
        <v>16</v>
      </c>
      <c r="C259" s="39">
        <v>819</v>
      </c>
      <c r="D259" s="40">
        <v>6657</v>
      </c>
      <c r="E259" s="52">
        <v>29400</v>
      </c>
      <c r="F259" s="7">
        <v>130343</v>
      </c>
      <c r="G259" s="7">
        <v>4140</v>
      </c>
      <c r="H259" s="53">
        <v>37761</v>
      </c>
      <c r="I259" s="65">
        <v>882</v>
      </c>
      <c r="J259" s="12">
        <v>4446</v>
      </c>
      <c r="K259" s="66">
        <v>664224</v>
      </c>
      <c r="L259" s="86">
        <f t="shared" si="25"/>
        <v>19.838056680161944</v>
      </c>
      <c r="M259" s="87">
        <f t="shared" si="26"/>
        <v>0.66935250758780174</v>
      </c>
      <c r="N259" s="78">
        <v>30</v>
      </c>
    </row>
    <row r="260" spans="1:14" ht="29.25" customHeight="1" x14ac:dyDescent="0.25">
      <c r="A260" s="118"/>
      <c r="B260" s="28" t="s">
        <v>18</v>
      </c>
      <c r="C260" s="39">
        <v>184</v>
      </c>
      <c r="D260" s="40">
        <v>2620</v>
      </c>
      <c r="E260" s="52">
        <v>7980</v>
      </c>
      <c r="F260" s="7">
        <v>75364</v>
      </c>
      <c r="G260" s="7">
        <v>1930</v>
      </c>
      <c r="H260" s="53">
        <v>70214</v>
      </c>
      <c r="I260" s="65">
        <v>271</v>
      </c>
      <c r="J260" s="12">
        <v>2557</v>
      </c>
      <c r="K260" s="66">
        <v>685973</v>
      </c>
      <c r="L260" s="86">
        <f t="shared" si="25"/>
        <v>10.598357450136879</v>
      </c>
      <c r="M260" s="87">
        <f t="shared" si="26"/>
        <v>0.37275519590421197</v>
      </c>
      <c r="N260" s="78">
        <v>33.959899749373399</v>
      </c>
    </row>
    <row r="261" spans="1:14" ht="29.25" customHeight="1" x14ac:dyDescent="0.25">
      <c r="A261" s="118"/>
      <c r="B261" s="28" t="s">
        <v>19</v>
      </c>
      <c r="C261" s="39">
        <v>3057</v>
      </c>
      <c r="D261" s="40">
        <v>65167</v>
      </c>
      <c r="E261" s="52"/>
      <c r="F261" s="7"/>
      <c r="G261" s="7"/>
      <c r="H261" s="53"/>
      <c r="I261" s="65">
        <v>2654</v>
      </c>
      <c r="J261" s="12">
        <v>48899</v>
      </c>
      <c r="K261" s="66">
        <v>1394000</v>
      </c>
      <c r="L261" s="86">
        <f t="shared" si="25"/>
        <v>5.4275138550890611</v>
      </c>
      <c r="M261" s="87">
        <f t="shared" si="26"/>
        <v>3.5078192252510765</v>
      </c>
      <c r="N261" s="78">
        <v>868.17140987896596</v>
      </c>
    </row>
    <row r="262" spans="1:14" ht="29.25" customHeight="1" x14ac:dyDescent="0.25">
      <c r="A262" s="118"/>
      <c r="B262" s="28" t="s">
        <v>20</v>
      </c>
      <c r="C262" s="39">
        <v>1420</v>
      </c>
      <c r="D262" s="40">
        <v>45678</v>
      </c>
      <c r="E262" s="52"/>
      <c r="F262" s="7"/>
      <c r="G262" s="7"/>
      <c r="H262" s="53"/>
      <c r="I262" s="65">
        <v>1203</v>
      </c>
      <c r="J262" s="12">
        <v>37770</v>
      </c>
      <c r="K262" s="66">
        <v>451000</v>
      </c>
      <c r="L262" s="86">
        <f t="shared" si="25"/>
        <v>3.1850675138999205</v>
      </c>
      <c r="M262" s="87">
        <f t="shared" si="26"/>
        <v>8.3747228381374725</v>
      </c>
      <c r="N262" s="78">
        <v>847.18309859154897</v>
      </c>
    </row>
    <row r="263" spans="1:14" ht="29.25" customHeight="1" x14ac:dyDescent="0.25">
      <c r="A263" s="118"/>
      <c r="B263" s="31" t="s">
        <v>78</v>
      </c>
      <c r="C263" s="39">
        <f>SUM(C261:C262)</f>
        <v>4477</v>
      </c>
      <c r="D263" s="40">
        <f t="shared" ref="D263:J263" si="29">SUM(D261:D262)</f>
        <v>110845</v>
      </c>
      <c r="E263" s="52">
        <f t="shared" si="29"/>
        <v>0</v>
      </c>
      <c r="F263" s="7">
        <f t="shared" si="29"/>
        <v>0</v>
      </c>
      <c r="G263" s="7">
        <f t="shared" si="29"/>
        <v>0</v>
      </c>
      <c r="H263" s="53">
        <f t="shared" si="29"/>
        <v>0</v>
      </c>
      <c r="I263" s="65">
        <f t="shared" si="29"/>
        <v>3857</v>
      </c>
      <c r="J263" s="12">
        <f t="shared" si="29"/>
        <v>86669</v>
      </c>
      <c r="K263" s="66"/>
      <c r="L263" s="86">
        <f t="shared" si="25"/>
        <v>4.4502648005630618</v>
      </c>
      <c r="M263" s="87"/>
      <c r="N263" s="78"/>
    </row>
    <row r="264" spans="1:14" ht="29.25" customHeight="1" thickBot="1" x14ac:dyDescent="0.3">
      <c r="A264" s="119"/>
      <c r="B264" s="32" t="s">
        <v>21</v>
      </c>
      <c r="C264" s="45">
        <v>767</v>
      </c>
      <c r="D264" s="46">
        <v>3021</v>
      </c>
      <c r="E264" s="58">
        <v>34550</v>
      </c>
      <c r="F264" s="10">
        <v>112797</v>
      </c>
      <c r="G264" s="10">
        <v>650</v>
      </c>
      <c r="H264" s="59">
        <v>6972</v>
      </c>
      <c r="I264" s="71">
        <v>1382</v>
      </c>
      <c r="J264" s="15">
        <v>4011</v>
      </c>
      <c r="K264" s="72">
        <v>182165</v>
      </c>
      <c r="L264" s="92">
        <f t="shared" si="25"/>
        <v>34.455248067813514</v>
      </c>
      <c r="M264" s="93">
        <f t="shared" si="26"/>
        <v>2.2018499711799739</v>
      </c>
      <c r="N264" s="81">
        <v>40</v>
      </c>
    </row>
  </sheetData>
  <mergeCells count="56">
    <mergeCell ref="L2:M2"/>
    <mergeCell ref="A4:A25"/>
    <mergeCell ref="A28:A45"/>
    <mergeCell ref="C26:D26"/>
    <mergeCell ref="E26:H26"/>
    <mergeCell ref="I26:K26"/>
    <mergeCell ref="L26:M26"/>
    <mergeCell ref="A168:A191"/>
    <mergeCell ref="C113:D113"/>
    <mergeCell ref="C2:D2"/>
    <mergeCell ref="E2:H2"/>
    <mergeCell ref="I2:K2"/>
    <mergeCell ref="I46:K46"/>
    <mergeCell ref="L46:M46"/>
    <mergeCell ref="A194:A221"/>
    <mergeCell ref="A224:A242"/>
    <mergeCell ref="A245:A264"/>
    <mergeCell ref="C46:D46"/>
    <mergeCell ref="E46:H46"/>
    <mergeCell ref="C92:D92"/>
    <mergeCell ref="E92:H92"/>
    <mergeCell ref="C142:D142"/>
    <mergeCell ref="E142:H142"/>
    <mergeCell ref="A48:A65"/>
    <mergeCell ref="A68:A91"/>
    <mergeCell ref="A94:A112"/>
    <mergeCell ref="A115:A141"/>
    <mergeCell ref="A144:A165"/>
    <mergeCell ref="C66:D66"/>
    <mergeCell ref="E66:H66"/>
    <mergeCell ref="I66:K66"/>
    <mergeCell ref="L66:M66"/>
    <mergeCell ref="E166:H166"/>
    <mergeCell ref="I166:K166"/>
    <mergeCell ref="L166:M166"/>
    <mergeCell ref="I92:K92"/>
    <mergeCell ref="L92:M92"/>
    <mergeCell ref="E113:H113"/>
    <mergeCell ref="I113:K113"/>
    <mergeCell ref="L113:M113"/>
    <mergeCell ref="C243:D243"/>
    <mergeCell ref="E243:H243"/>
    <mergeCell ref="I243:K243"/>
    <mergeCell ref="L243:M243"/>
    <mergeCell ref="A1:N1"/>
    <mergeCell ref="C192:D192"/>
    <mergeCell ref="E192:H192"/>
    <mergeCell ref="I192:K192"/>
    <mergeCell ref="L192:M192"/>
    <mergeCell ref="C222:D222"/>
    <mergeCell ref="E222:H222"/>
    <mergeCell ref="I222:K222"/>
    <mergeCell ref="L222:M222"/>
    <mergeCell ref="I142:K142"/>
    <mergeCell ref="L142:M142"/>
    <mergeCell ref="C166:D166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headerFooter>
    <oddFooter>&amp;L&amp;"Times New Roman,Normal"&amp;10KAYNAK: TÜİK</oddFooter>
  </headerFooter>
  <rowBreaks count="10" manualBreakCount="10">
    <brk id="25" max="16383" man="1"/>
    <brk id="45" max="16383" man="1"/>
    <brk id="65" max="16383" man="1"/>
    <brk id="91" max="16383" man="1"/>
    <brk id="112" max="16383" man="1"/>
    <brk id="141" max="16383" man="1"/>
    <brk id="165" max="16383" man="1"/>
    <brk id="191" max="16383" man="1"/>
    <brk id="221" max="16383" man="1"/>
    <brk id="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34" workbookViewId="0">
      <selection activeCell="B60" sqref="B60"/>
    </sheetView>
  </sheetViews>
  <sheetFormatPr defaultRowHeight="15" x14ac:dyDescent="0.25"/>
  <cols>
    <col min="1" max="1" width="26.140625" customWidth="1"/>
    <col min="2" max="2" width="18.28515625" customWidth="1"/>
  </cols>
  <sheetData>
    <row r="1" spans="1:2" x14ac:dyDescent="0.25">
      <c r="A1" s="2" t="s">
        <v>1</v>
      </c>
      <c r="B1" s="2" t="s">
        <v>2</v>
      </c>
    </row>
    <row r="2" spans="1:2" x14ac:dyDescent="0.25">
      <c r="A2" t="s">
        <v>25</v>
      </c>
      <c r="B2" s="1">
        <v>85000</v>
      </c>
    </row>
    <row r="3" spans="1:2" x14ac:dyDescent="0.25">
      <c r="A3" t="s">
        <v>3</v>
      </c>
      <c r="B3" s="1">
        <v>530723</v>
      </c>
    </row>
    <row r="4" spans="1:2" x14ac:dyDescent="0.25">
      <c r="A4" t="s">
        <v>38</v>
      </c>
      <c r="B4" s="1">
        <v>4209</v>
      </c>
    </row>
    <row r="5" spans="1:2" x14ac:dyDescent="0.25">
      <c r="A5" t="s">
        <v>4</v>
      </c>
      <c r="B5" s="1">
        <v>180542</v>
      </c>
    </row>
    <row r="6" spans="1:2" x14ac:dyDescent="0.25">
      <c r="A6" t="s">
        <v>5</v>
      </c>
      <c r="B6" s="1">
        <v>150000</v>
      </c>
    </row>
    <row r="7" spans="1:2" x14ac:dyDescent="0.25">
      <c r="A7" t="s">
        <v>39</v>
      </c>
      <c r="B7" s="1">
        <v>2708</v>
      </c>
    </row>
    <row r="8" spans="1:2" x14ac:dyDescent="0.25">
      <c r="A8" t="s">
        <v>6</v>
      </c>
      <c r="B8" s="1">
        <v>225000</v>
      </c>
    </row>
    <row r="9" spans="1:2" x14ac:dyDescent="0.25">
      <c r="A9" t="s">
        <v>40</v>
      </c>
      <c r="B9" s="1">
        <v>1450000</v>
      </c>
    </row>
    <row r="10" spans="1:2" x14ac:dyDescent="0.25">
      <c r="A10" t="s">
        <v>28</v>
      </c>
      <c r="B10" s="1">
        <v>486705</v>
      </c>
    </row>
    <row r="11" spans="1:2" x14ac:dyDescent="0.25">
      <c r="A11" t="s">
        <v>41</v>
      </c>
      <c r="B11" s="1">
        <v>3603</v>
      </c>
    </row>
    <row r="12" spans="1:2" x14ac:dyDescent="0.25">
      <c r="A12" t="s">
        <v>7</v>
      </c>
      <c r="B12" s="1">
        <v>69317</v>
      </c>
    </row>
    <row r="13" spans="1:2" x14ac:dyDescent="0.25">
      <c r="A13" t="s">
        <v>8</v>
      </c>
      <c r="B13" s="1">
        <v>219299</v>
      </c>
    </row>
    <row r="14" spans="1:2" x14ac:dyDescent="0.25">
      <c r="A14" t="s">
        <v>9</v>
      </c>
      <c r="B14" s="1">
        <v>1041772</v>
      </c>
    </row>
    <row r="15" spans="1:2" x14ac:dyDescent="0.25">
      <c r="A15" t="s">
        <v>10</v>
      </c>
      <c r="B15" s="1">
        <v>881897</v>
      </c>
    </row>
    <row r="16" spans="1:2" x14ac:dyDescent="0.25">
      <c r="A16" t="s">
        <v>11</v>
      </c>
      <c r="B16" s="1">
        <v>152680</v>
      </c>
    </row>
    <row r="17" spans="1:2" x14ac:dyDescent="0.25">
      <c r="A17" t="s">
        <v>12</v>
      </c>
      <c r="B17" s="1">
        <v>1323104</v>
      </c>
    </row>
    <row r="18" spans="1:2" x14ac:dyDescent="0.25">
      <c r="A18" t="s">
        <v>13</v>
      </c>
      <c r="B18" s="1">
        <v>317946</v>
      </c>
    </row>
    <row r="19" spans="1:2" x14ac:dyDescent="0.25">
      <c r="A19" t="s">
        <v>42</v>
      </c>
      <c r="B19" s="1">
        <v>776046</v>
      </c>
    </row>
    <row r="20" spans="1:2" x14ac:dyDescent="0.25">
      <c r="A20" t="s">
        <v>43</v>
      </c>
      <c r="B20" s="1">
        <v>249185</v>
      </c>
    </row>
    <row r="21" spans="1:2" x14ac:dyDescent="0.25">
      <c r="A21" t="s">
        <v>44</v>
      </c>
      <c r="B21" s="1">
        <v>960</v>
      </c>
    </row>
    <row r="22" spans="1:2" x14ac:dyDescent="0.25">
      <c r="A22" t="s">
        <v>24</v>
      </c>
      <c r="B22" s="1">
        <v>4141</v>
      </c>
    </row>
    <row r="23" spans="1:2" x14ac:dyDescent="0.25">
      <c r="A23" t="s">
        <v>14</v>
      </c>
      <c r="B23" s="1">
        <v>310000</v>
      </c>
    </row>
    <row r="24" spans="1:2" x14ac:dyDescent="0.25">
      <c r="A24" t="s">
        <v>45</v>
      </c>
      <c r="B24" s="1">
        <v>3</v>
      </c>
    </row>
    <row r="25" spans="1:2" x14ac:dyDescent="0.25">
      <c r="A25" t="s">
        <v>15</v>
      </c>
      <c r="B25" s="1">
        <v>846606</v>
      </c>
    </row>
    <row r="26" spans="1:2" x14ac:dyDescent="0.25">
      <c r="A26" t="s">
        <v>46</v>
      </c>
      <c r="B26" s="1">
        <v>16256</v>
      </c>
    </row>
    <row r="27" spans="1:2" x14ac:dyDescent="0.25">
      <c r="A27" t="s">
        <v>47</v>
      </c>
      <c r="B27" s="1">
        <v>17965</v>
      </c>
    </row>
    <row r="28" spans="1:2" x14ac:dyDescent="0.25">
      <c r="A28" t="s">
        <v>48</v>
      </c>
      <c r="B28" s="1">
        <v>72655</v>
      </c>
    </row>
    <row r="29" spans="1:2" x14ac:dyDescent="0.25">
      <c r="A29" t="s">
        <v>49</v>
      </c>
      <c r="B29" s="1">
        <v>240656</v>
      </c>
    </row>
    <row r="30" spans="1:2" x14ac:dyDescent="0.25">
      <c r="A30" t="s">
        <v>26</v>
      </c>
      <c r="B30" s="1">
        <v>10269</v>
      </c>
    </row>
    <row r="31" spans="1:2" x14ac:dyDescent="0.25">
      <c r="A31" t="s">
        <v>50</v>
      </c>
      <c r="B31" s="1">
        <v>20245</v>
      </c>
    </row>
    <row r="32" spans="1:2" x14ac:dyDescent="0.25">
      <c r="A32" t="s">
        <v>16</v>
      </c>
      <c r="B32" s="1">
        <v>664224</v>
      </c>
    </row>
    <row r="33" spans="1:2" x14ac:dyDescent="0.25">
      <c r="A33" t="s">
        <v>51</v>
      </c>
      <c r="B33" s="1">
        <v>12</v>
      </c>
    </row>
    <row r="34" spans="1:2" x14ac:dyDescent="0.25">
      <c r="A34" t="s">
        <v>52</v>
      </c>
      <c r="B34" s="1">
        <v>63798</v>
      </c>
    </row>
    <row r="35" spans="1:2" x14ac:dyDescent="0.25">
      <c r="A35" t="s">
        <v>53</v>
      </c>
      <c r="B35" s="1">
        <v>950000</v>
      </c>
    </row>
    <row r="36" spans="1:2" x14ac:dyDescent="0.25">
      <c r="A36" t="s">
        <v>54</v>
      </c>
      <c r="B36" s="1">
        <v>90000</v>
      </c>
    </row>
    <row r="37" spans="1:2" x14ac:dyDescent="0.25">
      <c r="A37" t="s">
        <v>55</v>
      </c>
      <c r="B37" s="1">
        <v>624000</v>
      </c>
    </row>
    <row r="38" spans="1:2" x14ac:dyDescent="0.25">
      <c r="A38" t="s">
        <v>56</v>
      </c>
      <c r="B38" s="1">
        <v>5000</v>
      </c>
    </row>
    <row r="39" spans="1:2" x14ac:dyDescent="0.25">
      <c r="A39" t="s">
        <v>57</v>
      </c>
      <c r="B39" s="1">
        <v>681000</v>
      </c>
    </row>
    <row r="40" spans="1:2" x14ac:dyDescent="0.25">
      <c r="A40" t="s">
        <v>58</v>
      </c>
      <c r="B40" s="1">
        <v>443</v>
      </c>
    </row>
    <row r="41" spans="1:2" x14ac:dyDescent="0.25">
      <c r="A41" t="s">
        <v>59</v>
      </c>
      <c r="B41" s="1">
        <v>4790</v>
      </c>
    </row>
    <row r="42" spans="1:2" x14ac:dyDescent="0.25">
      <c r="A42" t="s">
        <v>60</v>
      </c>
      <c r="B42" s="1">
        <v>548323</v>
      </c>
    </row>
    <row r="43" spans="1:2" x14ac:dyDescent="0.25">
      <c r="A43" t="s">
        <v>17</v>
      </c>
      <c r="B43" s="1">
        <v>559171</v>
      </c>
    </row>
    <row r="44" spans="1:2" x14ac:dyDescent="0.25">
      <c r="A44" t="s">
        <v>61</v>
      </c>
      <c r="B44" s="1">
        <v>401000</v>
      </c>
    </row>
    <row r="45" spans="1:2" x14ac:dyDescent="0.25">
      <c r="A45" t="s">
        <v>62</v>
      </c>
      <c r="B45" s="1">
        <v>1242000</v>
      </c>
    </row>
    <row r="46" spans="1:2" x14ac:dyDescent="0.25">
      <c r="A46" t="s">
        <v>63</v>
      </c>
      <c r="B46" s="1">
        <v>57000</v>
      </c>
    </row>
    <row r="47" spans="1:2" x14ac:dyDescent="0.25">
      <c r="A47" t="s">
        <v>64</v>
      </c>
      <c r="B47" s="1">
        <v>4655</v>
      </c>
    </row>
    <row r="48" spans="1:2" x14ac:dyDescent="0.25">
      <c r="A48" t="s">
        <v>65</v>
      </c>
      <c r="B48" s="1">
        <v>1951</v>
      </c>
    </row>
    <row r="49" spans="1:2" x14ac:dyDescent="0.25">
      <c r="A49" t="s">
        <v>18</v>
      </c>
      <c r="B49" s="1">
        <v>685973</v>
      </c>
    </row>
    <row r="50" spans="1:2" x14ac:dyDescent="0.25">
      <c r="A50" t="s">
        <v>27</v>
      </c>
      <c r="B50" s="1">
        <v>144604</v>
      </c>
    </row>
    <row r="51" spans="1:2" x14ac:dyDescent="0.25">
      <c r="A51" t="s">
        <v>23</v>
      </c>
      <c r="B51" s="1">
        <v>51317</v>
      </c>
    </row>
    <row r="52" spans="1:2" x14ac:dyDescent="0.25">
      <c r="A52" t="s">
        <v>66</v>
      </c>
      <c r="B52" s="1">
        <v>2230</v>
      </c>
    </row>
    <row r="53" spans="1:2" x14ac:dyDescent="0.25">
      <c r="A53" t="s">
        <v>67</v>
      </c>
      <c r="B53" s="1">
        <v>369000</v>
      </c>
    </row>
    <row r="54" spans="1:2" x14ac:dyDescent="0.25">
      <c r="A54" t="s">
        <v>68</v>
      </c>
      <c r="B54" s="1">
        <v>1230000</v>
      </c>
    </row>
    <row r="55" spans="1:2" x14ac:dyDescent="0.25">
      <c r="A55" t="s">
        <v>19</v>
      </c>
      <c r="B55" s="1">
        <v>1394000</v>
      </c>
    </row>
    <row r="56" spans="1:2" x14ac:dyDescent="0.25">
      <c r="A56" t="s">
        <v>69</v>
      </c>
      <c r="B56" s="1">
        <v>656000</v>
      </c>
    </row>
    <row r="57" spans="1:2" x14ac:dyDescent="0.25">
      <c r="A57" t="s">
        <v>20</v>
      </c>
      <c r="B57" s="1">
        <v>451000</v>
      </c>
    </row>
    <row r="58" spans="1:2" x14ac:dyDescent="0.25">
      <c r="A58" t="s">
        <v>21</v>
      </c>
      <c r="B58" s="1">
        <v>182165</v>
      </c>
    </row>
    <row r="59" spans="1:2" x14ac:dyDescent="0.25">
      <c r="A59" t="s">
        <v>70</v>
      </c>
      <c r="B59" s="1">
        <v>16170</v>
      </c>
    </row>
    <row r="60" spans="1:2" x14ac:dyDescent="0.25">
      <c r="A60" t="s">
        <v>22</v>
      </c>
      <c r="B60" s="1">
        <v>17250</v>
      </c>
    </row>
    <row r="61" spans="1:2" x14ac:dyDescent="0.25">
      <c r="A61" t="s">
        <v>71</v>
      </c>
      <c r="B61" s="1">
        <v>415000</v>
      </c>
    </row>
    <row r="62" spans="1:2" x14ac:dyDescent="0.25">
      <c r="A62" t="s">
        <v>72</v>
      </c>
      <c r="B62" s="1">
        <v>1110000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D1B12B-B60D-4CF4-8E07-1C96FBBD557C}"/>
</file>

<file path=customXml/itemProps2.xml><?xml version="1.0" encoding="utf-8"?>
<ds:datastoreItem xmlns:ds="http://schemas.openxmlformats.org/officeDocument/2006/customXml" ds:itemID="{C408617D-DA31-492B-8EFB-5B0D28569C1F}"/>
</file>

<file path=customXml/itemProps3.xml><?xml version="1.0" encoding="utf-8"?>
<ds:datastoreItem xmlns:ds="http://schemas.openxmlformats.org/officeDocument/2006/customXml" ds:itemID="{A4EAD8A6-189D-4D8C-A6BC-1136CF0198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2020-03-12T11:48:48Z</dcterms:modified>
</cp:coreProperties>
</file>